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yc\Downloads\"/>
    </mc:Choice>
  </mc:AlternateContent>
  <xr:revisionPtr revIDLastSave="0" documentId="8_{C680BABB-D3BD-4385-A884-BE5ABB3CDAFA}" xr6:coauthVersionLast="47" xr6:coauthVersionMax="47" xr10:uidLastSave="{00000000-0000-0000-0000-000000000000}"/>
  <bookViews>
    <workbookView xWindow="-28908" yWindow="-108" windowWidth="29016" windowHeight="16416" xr2:uid="{028ADA81-B75E-4929-B857-DEF551CDA636}"/>
  </bookViews>
  <sheets>
    <sheet name="Literature Order Form" sheetId="1" r:id="rId1"/>
    <sheet name="Products" sheetId="5" state="hidden" r:id="rId2"/>
    <sheet name="Inventory" sheetId="3" state="hidden" r:id="rId3"/>
  </sheets>
  <definedNames>
    <definedName name="Category">Table5[Category]</definedName>
    <definedName name="Item">Table5[Item]</definedName>
    <definedName name="ItemLookup">Table5[[Item]:[Price]]</definedName>
    <definedName name="_xlnm.Print_Area" localSheetId="2">Inventory!#REF!</definedName>
    <definedName name="_xlnm.Print_Area" localSheetId="0">'Literature Order Form'!$A$1:$N$50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  <c r="N46" i="1"/>
  <c r="N45" i="1"/>
  <c r="C120" i="3"/>
  <c r="E119" i="3"/>
  <c r="E118" i="3"/>
  <c r="E117" i="3"/>
  <c r="E116" i="3"/>
  <c r="E115" i="3"/>
  <c r="I114" i="3"/>
  <c r="K114" i="3"/>
  <c r="E114" i="3"/>
  <c r="I113" i="3"/>
  <c r="K113" i="3"/>
  <c r="E113" i="3"/>
  <c r="I112" i="3"/>
  <c r="K112" i="3"/>
  <c r="E112" i="3"/>
  <c r="I111" i="3"/>
  <c r="K111" i="3"/>
  <c r="E111" i="3"/>
  <c r="I110" i="3"/>
  <c r="K110" i="3"/>
  <c r="E110" i="3"/>
  <c r="I109" i="3"/>
  <c r="K109" i="3"/>
  <c r="E109" i="3"/>
  <c r="I108" i="3"/>
  <c r="K108" i="3"/>
  <c r="E108" i="3"/>
  <c r="K107" i="3"/>
  <c r="I107" i="3"/>
  <c r="E107" i="3"/>
  <c r="I106" i="3"/>
  <c r="K106" i="3"/>
  <c r="E106" i="3"/>
  <c r="I105" i="3"/>
  <c r="K105" i="3"/>
  <c r="E105" i="3"/>
  <c r="I104" i="3"/>
  <c r="K104" i="3"/>
  <c r="E104" i="3"/>
  <c r="I103" i="3"/>
  <c r="K103" i="3"/>
  <c r="E103" i="3"/>
  <c r="I102" i="3"/>
  <c r="K102" i="3"/>
  <c r="E102" i="3"/>
  <c r="I101" i="3"/>
  <c r="K101" i="3"/>
  <c r="E101" i="3"/>
  <c r="I100" i="3"/>
  <c r="K100" i="3"/>
  <c r="E100" i="3"/>
  <c r="K99" i="3"/>
  <c r="I99" i="3"/>
  <c r="E99" i="3"/>
  <c r="I98" i="3"/>
  <c r="K98" i="3"/>
  <c r="E98" i="3"/>
  <c r="I97" i="3"/>
  <c r="K97" i="3"/>
  <c r="E97" i="3"/>
  <c r="I96" i="3"/>
  <c r="K96" i="3"/>
  <c r="E96" i="3"/>
  <c r="I95" i="3"/>
  <c r="K95" i="3"/>
  <c r="E95" i="3"/>
  <c r="I94" i="3"/>
  <c r="K94" i="3"/>
  <c r="E94" i="3"/>
  <c r="I93" i="3"/>
  <c r="K93" i="3"/>
  <c r="E93" i="3"/>
  <c r="I92" i="3"/>
  <c r="K92" i="3"/>
  <c r="E92" i="3"/>
  <c r="K91" i="3"/>
  <c r="I91" i="3"/>
  <c r="E91" i="3"/>
  <c r="I90" i="3"/>
  <c r="K90" i="3"/>
  <c r="E90" i="3"/>
  <c r="I89" i="3"/>
  <c r="K89" i="3"/>
  <c r="E89" i="3"/>
  <c r="I88" i="3"/>
  <c r="K88" i="3"/>
  <c r="E88" i="3"/>
  <c r="I87" i="3"/>
  <c r="K87" i="3"/>
  <c r="E87" i="3"/>
  <c r="I86" i="3"/>
  <c r="K86" i="3"/>
  <c r="E86" i="3"/>
  <c r="I85" i="3"/>
  <c r="K85" i="3"/>
  <c r="E85" i="3"/>
  <c r="K84" i="3"/>
  <c r="I84" i="3"/>
  <c r="E84" i="3"/>
  <c r="K83" i="3"/>
  <c r="I83" i="3"/>
  <c r="E83" i="3"/>
  <c r="I82" i="3"/>
  <c r="K82" i="3"/>
  <c r="E82" i="3"/>
  <c r="I81" i="3"/>
  <c r="K81" i="3"/>
  <c r="E81" i="3"/>
  <c r="I80" i="3"/>
  <c r="K80" i="3"/>
  <c r="E80" i="3"/>
  <c r="I79" i="3"/>
  <c r="K79" i="3"/>
  <c r="E79" i="3"/>
  <c r="I78" i="3"/>
  <c r="K78" i="3"/>
  <c r="E78" i="3"/>
  <c r="I77" i="3"/>
  <c r="K77" i="3"/>
  <c r="K76" i="3"/>
  <c r="I76" i="3"/>
  <c r="C76" i="3"/>
  <c r="I75" i="3"/>
  <c r="K75" i="3"/>
  <c r="E75" i="3"/>
  <c r="I74" i="3"/>
  <c r="K74" i="3"/>
  <c r="E74" i="3"/>
  <c r="I73" i="3"/>
  <c r="K73" i="3"/>
  <c r="E73" i="3"/>
  <c r="E72" i="3"/>
  <c r="I71" i="3"/>
  <c r="K71" i="3"/>
  <c r="E71" i="3"/>
  <c r="K70" i="3"/>
  <c r="I70" i="3"/>
  <c r="E70" i="3"/>
  <c r="I69" i="3"/>
  <c r="K69" i="3"/>
  <c r="E69" i="3"/>
  <c r="I68" i="3"/>
  <c r="K68" i="3"/>
  <c r="I67" i="3"/>
  <c r="K67" i="3"/>
  <c r="C67" i="3"/>
  <c r="K66" i="3"/>
  <c r="I66" i="3"/>
  <c r="E66" i="3"/>
  <c r="I65" i="3"/>
  <c r="K65" i="3"/>
  <c r="E65" i="3"/>
  <c r="E64" i="3"/>
  <c r="I63" i="3"/>
  <c r="K63" i="3"/>
  <c r="E63" i="3"/>
  <c r="I62" i="3"/>
  <c r="K62" i="3"/>
  <c r="E62" i="3"/>
  <c r="I61" i="3"/>
  <c r="K61" i="3"/>
  <c r="E61" i="3"/>
  <c r="I60" i="3"/>
  <c r="K60" i="3"/>
  <c r="E60" i="3"/>
  <c r="I59" i="3"/>
  <c r="K59" i="3"/>
  <c r="E59" i="3"/>
  <c r="I58" i="3"/>
  <c r="K58" i="3"/>
  <c r="E58" i="3"/>
  <c r="I57" i="3"/>
  <c r="K57" i="3"/>
  <c r="E57" i="3"/>
  <c r="K56" i="3"/>
  <c r="I56" i="3"/>
  <c r="E56" i="3"/>
  <c r="I55" i="3"/>
  <c r="K55" i="3"/>
  <c r="E55" i="3"/>
  <c r="I54" i="3"/>
  <c r="K54" i="3"/>
  <c r="E54" i="3"/>
  <c r="I53" i="3"/>
  <c r="K53" i="3"/>
  <c r="E53" i="3"/>
  <c r="K52" i="3"/>
  <c r="I52" i="3"/>
  <c r="E52" i="3"/>
  <c r="I51" i="3"/>
  <c r="K51" i="3"/>
  <c r="E51" i="3"/>
  <c r="I50" i="3"/>
  <c r="K50" i="3"/>
  <c r="E50" i="3"/>
  <c r="K49" i="3"/>
  <c r="I49" i="3"/>
  <c r="E49" i="3"/>
  <c r="I48" i="3"/>
  <c r="K48" i="3"/>
  <c r="E48" i="3"/>
  <c r="I47" i="3"/>
  <c r="K47" i="3"/>
  <c r="E47" i="3"/>
  <c r="I46" i="3"/>
  <c r="K46" i="3"/>
  <c r="E46" i="3"/>
  <c r="K45" i="3"/>
  <c r="I45" i="3"/>
  <c r="E45" i="3"/>
  <c r="I44" i="3"/>
  <c r="K44" i="3"/>
  <c r="E44" i="3"/>
  <c r="I43" i="3"/>
  <c r="K43" i="3"/>
  <c r="E43" i="3"/>
  <c r="I42" i="3"/>
  <c r="K42" i="3"/>
  <c r="E42" i="3"/>
  <c r="K41" i="3"/>
  <c r="I41" i="3"/>
  <c r="E41" i="3"/>
  <c r="E67" i="3"/>
  <c r="I40" i="3"/>
  <c r="K40" i="3"/>
  <c r="I39" i="3"/>
  <c r="K39" i="3"/>
  <c r="C39" i="3"/>
  <c r="K38" i="3"/>
  <c r="I38" i="3"/>
  <c r="E38" i="3"/>
  <c r="E37" i="3"/>
  <c r="K36" i="3"/>
  <c r="I36" i="3"/>
  <c r="E36" i="3"/>
  <c r="I35" i="3"/>
  <c r="K35" i="3"/>
  <c r="E35" i="3"/>
  <c r="I34" i="3"/>
  <c r="K34" i="3"/>
  <c r="E34" i="3"/>
  <c r="I33" i="3"/>
  <c r="K33" i="3"/>
  <c r="E33" i="3"/>
  <c r="K32" i="3"/>
  <c r="I32" i="3"/>
  <c r="E32" i="3"/>
  <c r="I31" i="3"/>
  <c r="K31" i="3"/>
  <c r="E31" i="3"/>
  <c r="I30" i="3"/>
  <c r="K30" i="3"/>
  <c r="E30" i="3"/>
  <c r="I29" i="3"/>
  <c r="K29" i="3"/>
  <c r="I28" i="3"/>
  <c r="K28" i="3"/>
  <c r="C28" i="3"/>
  <c r="E27" i="3"/>
  <c r="K26" i="3"/>
  <c r="E26" i="3"/>
  <c r="K25" i="3"/>
  <c r="E25" i="3"/>
  <c r="K24" i="3"/>
  <c r="E24" i="3"/>
  <c r="K23" i="3"/>
  <c r="E23" i="3"/>
  <c r="K22" i="3"/>
  <c r="E22" i="3"/>
  <c r="I21" i="3"/>
  <c r="K21" i="3"/>
  <c r="E21" i="3"/>
  <c r="I20" i="3"/>
  <c r="K20" i="3"/>
  <c r="E20" i="3"/>
  <c r="K19" i="3"/>
  <c r="I19" i="3"/>
  <c r="E19" i="3"/>
  <c r="I18" i="3"/>
  <c r="K18" i="3"/>
  <c r="E18" i="3"/>
  <c r="I17" i="3"/>
  <c r="K17" i="3"/>
  <c r="E17" i="3"/>
  <c r="I16" i="3"/>
  <c r="K16" i="3"/>
  <c r="E16" i="3"/>
  <c r="K15" i="3"/>
  <c r="I15" i="3"/>
  <c r="E15" i="3"/>
  <c r="E28" i="3"/>
  <c r="I14" i="3"/>
  <c r="K14" i="3"/>
  <c r="C13" i="3"/>
  <c r="I12" i="3"/>
  <c r="K12" i="3"/>
  <c r="E12" i="3"/>
  <c r="I11" i="3"/>
  <c r="K11" i="3"/>
  <c r="E11" i="3"/>
  <c r="K10" i="3"/>
  <c r="I10" i="3"/>
  <c r="E10" i="3"/>
  <c r="I9" i="3"/>
  <c r="K9" i="3"/>
  <c r="E9" i="3"/>
  <c r="I8" i="3"/>
  <c r="K8" i="3"/>
  <c r="E8" i="3"/>
  <c r="K7" i="3"/>
  <c r="I7" i="3"/>
  <c r="E7" i="3"/>
  <c r="I6" i="3"/>
  <c r="K6" i="3"/>
  <c r="E6" i="3"/>
  <c r="I5" i="3"/>
  <c r="E5" i="3"/>
  <c r="L49" i="1"/>
  <c r="G41" i="1"/>
  <c r="B42" i="1"/>
  <c r="B30" i="1"/>
  <c r="G31" i="1"/>
  <c r="B14" i="1"/>
  <c r="E13" i="3"/>
  <c r="E39" i="3"/>
  <c r="E76" i="3"/>
  <c r="I115" i="3"/>
  <c r="E120" i="3"/>
  <c r="E122" i="3"/>
  <c r="K5" i="3"/>
  <c r="K115" i="3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7" i="1"/>
  <c r="N48" i="1"/>
  <c r="N6" i="1"/>
  <c r="N5" i="1"/>
  <c r="I36" i="1"/>
  <c r="I37" i="1"/>
  <c r="I38" i="1"/>
  <c r="I39" i="1"/>
  <c r="I40" i="1"/>
  <c r="I35" i="1"/>
  <c r="I3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6" i="1"/>
  <c r="I5" i="1"/>
  <c r="D34" i="1"/>
  <c r="D35" i="1"/>
  <c r="D36" i="1"/>
  <c r="D37" i="1"/>
  <c r="D38" i="1"/>
  <c r="D39" i="1"/>
  <c r="D40" i="1"/>
  <c r="D41" i="1"/>
  <c r="D33" i="1"/>
  <c r="D19" i="1"/>
  <c r="D20" i="1"/>
  <c r="D21" i="1"/>
  <c r="D22" i="1"/>
  <c r="D23" i="1"/>
  <c r="D24" i="1"/>
  <c r="D25" i="1"/>
  <c r="D26" i="1"/>
  <c r="D27" i="1"/>
  <c r="D28" i="1"/>
  <c r="D29" i="1"/>
  <c r="D18" i="1"/>
  <c r="D17" i="1"/>
  <c r="D7" i="1"/>
  <c r="D8" i="1"/>
  <c r="D9" i="1"/>
  <c r="D10" i="1"/>
  <c r="D11" i="1"/>
  <c r="D13" i="1"/>
  <c r="D6" i="1"/>
  <c r="D5" i="1"/>
  <c r="I31" i="1" l="1"/>
  <c r="I41" i="1" s="1"/>
  <c r="D42" i="1"/>
  <c r="D14" i="1"/>
  <c r="D30" i="1"/>
  <c r="N49" i="1"/>
  <c r="N51" i="1" l="1"/>
</calcChain>
</file>

<file path=xl/sharedStrings.xml><?xml version="1.0" encoding="utf-8"?>
<sst xmlns="http://schemas.openxmlformats.org/spreadsheetml/2006/main" count="621" uniqueCount="143">
  <si>
    <t>Date:</t>
  </si>
  <si>
    <t>Books</t>
  </si>
  <si>
    <t>Qty</t>
  </si>
  <si>
    <t>Total</t>
  </si>
  <si>
    <t>Just For Today Daily Meditation</t>
  </si>
  <si>
    <t>Sponsorship</t>
  </si>
  <si>
    <t>NA Step Working Guide</t>
  </si>
  <si>
    <t>Living Clean</t>
  </si>
  <si>
    <t>Miracles Happen</t>
  </si>
  <si>
    <t>Guiding Principles</t>
  </si>
  <si>
    <t>IP #1 Who, What, How and Why</t>
  </si>
  <si>
    <t>IP #2 The Group</t>
  </si>
  <si>
    <t>IP #5 Another Look</t>
  </si>
  <si>
    <t>IP #6 Recovery and Relapse</t>
  </si>
  <si>
    <t>IP #7 Am I An Addict</t>
  </si>
  <si>
    <t>IP #9 Living The Program</t>
  </si>
  <si>
    <t>IP #11 Sponsorship</t>
  </si>
  <si>
    <t>IP #12 The Triangle of Self Obsession</t>
  </si>
  <si>
    <t>IP #13 For Young Addicts</t>
  </si>
  <si>
    <t>IP #14 One Addict's Experience</t>
  </si>
  <si>
    <t>IP #15 PI and the NA Member</t>
  </si>
  <si>
    <t>IP #16 For The Newcomer</t>
  </si>
  <si>
    <t>IP #17 For Those in Treatment</t>
  </si>
  <si>
    <t>IP #19 Self Acceptance</t>
  </si>
  <si>
    <t>IP #21 The Loner</t>
  </si>
  <si>
    <t>IP #22 Welcome to NA</t>
  </si>
  <si>
    <t>IP #23 Staying Clean</t>
  </si>
  <si>
    <t>IP #24 Money Matters</t>
  </si>
  <si>
    <t>IP #26 Accessability/Additional Needs</t>
  </si>
  <si>
    <t>IP #27 For Parents and Guardians</t>
  </si>
  <si>
    <t>IP #29 An Intro to Meetings</t>
  </si>
  <si>
    <t>The Twelve Concepts</t>
  </si>
  <si>
    <t>An Introductory Guide to NA</t>
  </si>
  <si>
    <t>NA White Book</t>
  </si>
  <si>
    <t>The Group Booklet</t>
  </si>
  <si>
    <t>Behind The Walls</t>
  </si>
  <si>
    <t>In Times of Illness</t>
  </si>
  <si>
    <t>Working Step Four</t>
  </si>
  <si>
    <t>Group Treasurer's Workbook</t>
  </si>
  <si>
    <t>Group Treasurer's Record Pad</t>
  </si>
  <si>
    <t>Group Readings (Set of 7)</t>
  </si>
  <si>
    <t>Readings Poster Set</t>
  </si>
  <si>
    <t>16 Pocket Literature Rack</t>
  </si>
  <si>
    <t>Booklets</t>
  </si>
  <si>
    <t>IP #20 H &amp; I - Hospitals and Institutions</t>
  </si>
  <si>
    <t>Welcome (White)</t>
  </si>
  <si>
    <t>30 Days (Orange)</t>
  </si>
  <si>
    <t>60 Days (Green)</t>
  </si>
  <si>
    <t>90 Days (Red)</t>
  </si>
  <si>
    <t>6 Months (Blue)</t>
  </si>
  <si>
    <t>9 Months (Yellow)</t>
  </si>
  <si>
    <t>1 Year (Moonglow)</t>
  </si>
  <si>
    <t>18 Months (Gray)</t>
  </si>
  <si>
    <t>Multiple Years (Black)</t>
  </si>
  <si>
    <t>Goup Business Meetings</t>
  </si>
  <si>
    <t>GTS Roles &amp; Responsibilities</t>
  </si>
  <si>
    <t>Disruptive &amp; Violent Behavior</t>
  </si>
  <si>
    <t>NA Groups &amp; Medications</t>
  </si>
  <si>
    <t>NA Resource in Your Community</t>
  </si>
  <si>
    <t>Principles &amp; Leadership in NA Service</t>
  </si>
  <si>
    <t>Social Media</t>
  </si>
  <si>
    <t>Group Name:</t>
  </si>
  <si>
    <t>IP #8 Just For Today</t>
  </si>
  <si>
    <t>IP #28 Funding NA Services</t>
  </si>
  <si>
    <t>H&amp;I Handbook/CD</t>
  </si>
  <si>
    <r>
      <t xml:space="preserve">It Works How and Why   </t>
    </r>
    <r>
      <rPr>
        <i/>
        <sz val="9"/>
        <color rgb="FF000000"/>
        <rFont val="Calibri"/>
        <family val="2"/>
        <scheme val="minor"/>
      </rPr>
      <t>Hard/Soft</t>
    </r>
  </si>
  <si>
    <t>Cost</t>
  </si>
  <si>
    <r>
      <t xml:space="preserve">NA Basic Text   </t>
    </r>
    <r>
      <rPr>
        <i/>
        <sz val="9"/>
        <color rgb="FF000000"/>
        <rFont val="Calibri"/>
        <family val="2"/>
        <scheme val="minor"/>
      </rPr>
      <t>Hardcover/Softcopy</t>
    </r>
  </si>
  <si>
    <t>Medallions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</si>
  <si>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</si>
  <si>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</si>
  <si>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</si>
  <si>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</si>
  <si>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</si>
  <si>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</si>
  <si>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</si>
  <si>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</si>
  <si>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</si>
  <si>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</si>
  <si>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</si>
  <si>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</si>
  <si>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</si>
  <si>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</si>
  <si>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</si>
  <si>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</si>
  <si>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</si>
  <si>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</si>
  <si>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</si>
  <si>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</si>
  <si>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</si>
  <si>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</si>
  <si>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</si>
  <si>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</si>
  <si>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</si>
  <si>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</si>
  <si>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</si>
  <si>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</si>
  <si>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</si>
  <si>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</si>
  <si>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</si>
  <si>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</si>
  <si>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</si>
  <si>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</si>
  <si>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</si>
  <si>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</si>
  <si>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</si>
  <si>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</si>
  <si>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</si>
  <si>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</si>
  <si>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Eternity</t>
  </si>
  <si>
    <t>18 Month</t>
  </si>
  <si>
    <t>IP #31 Persons Receiving MAT</t>
  </si>
  <si>
    <t>IP #30 Mental Health in Recovery</t>
  </si>
  <si>
    <t>Inv</t>
  </si>
  <si>
    <t>Orders</t>
  </si>
  <si>
    <t>Homegroup</t>
  </si>
  <si>
    <t>Wave of Recovery</t>
  </si>
  <si>
    <t>Pamphlets  (Groups of 10)</t>
  </si>
  <si>
    <t>Keytags  (Groups of 5)</t>
  </si>
  <si>
    <t>Keytags Groups of 5</t>
  </si>
  <si>
    <t>Pamphlets Groups of 10</t>
  </si>
  <si>
    <t>Pamphlets  Sets of 2</t>
  </si>
  <si>
    <t>Pamphlets  (Each)</t>
  </si>
  <si>
    <t>Subtotal</t>
  </si>
  <si>
    <t>Total:</t>
  </si>
  <si>
    <t>INVENTORY</t>
  </si>
  <si>
    <t>16-Pocket Literature Rack</t>
  </si>
  <si>
    <t>Year 41</t>
  </si>
  <si>
    <t>Spiritual Principle a Day</t>
  </si>
  <si>
    <t>Year 42</t>
  </si>
  <si>
    <t>Group Readings                         (Set of 7)</t>
  </si>
  <si>
    <t>Pamphlets                              (Groups of 10)</t>
  </si>
  <si>
    <t>Pamphlets                                       (Sets of 2)</t>
  </si>
  <si>
    <t>Keytags                           (Groups of 5)</t>
  </si>
  <si>
    <r>
      <t xml:space="preserve">TASCNA Literature Form     </t>
    </r>
    <r>
      <rPr>
        <sz val="12"/>
        <color theme="1"/>
        <rFont val="Calibri"/>
        <family val="2"/>
        <scheme val="minor"/>
      </rPr>
      <t>(Revised 06/2023)</t>
    </r>
  </si>
  <si>
    <t>Item</t>
  </si>
  <si>
    <t>Price</t>
  </si>
  <si>
    <r>
      <t xml:space="preserve">NA Basic Text   </t>
    </r>
    <r>
      <rPr>
        <i/>
        <sz val="14"/>
        <color rgb="FF000000"/>
        <rFont val="Calibri"/>
        <family val="2"/>
        <scheme val="minor"/>
      </rPr>
      <t>Hardcover/Softcopy</t>
    </r>
  </si>
  <si>
    <r>
      <t xml:space="preserve">It Works How and Why   </t>
    </r>
    <r>
      <rPr>
        <i/>
        <sz val="14"/>
        <color rgb="FF000000"/>
        <rFont val="Calibri"/>
        <family val="2"/>
        <scheme val="minor"/>
      </rPr>
      <t>Hard/Soft</t>
    </r>
  </si>
  <si>
    <t>Category</t>
  </si>
  <si>
    <t>Pamphlets              (Sets of 2)</t>
  </si>
  <si>
    <t>Keytags         (Groups of 5)</t>
  </si>
  <si>
    <t>Pamphlets      (Groups of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</si>
</sst>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1" quotePrefix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2" xfId="0" applyFont="1" applyFill="1" applyBorder="1" applyAlignment="1">
      <alignment vertical="center" wrapText="1"/>
    </xf>
    <xf numFmtId="1" fontId="10" fillId="2" borderId="14" xfId="1" quotePrefix="1" applyNumberFormat="1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vertical="center" wrapText="1"/>
    </xf>
    <xf numFmtId="1" fontId="4" fillId="0" borderId="12" xfId="1" quotePrefix="1" applyNumberFormat="1" applyFont="1" applyBorder="1" applyAlignment="1">
      <alignment horizontal="center" vertical="center" wrapText="1"/>
    </xf>
    <xf numFmtId="44" fontId="4" fillId="0" borderId="12" xfId="1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2" fontId="4" fillId="0" borderId="1" xfId="1" quotePrefix="1" applyNumberFormat="1" applyFont="1" applyBorder="1" applyAlignment="1">
      <alignment horizontal="center" vertical="center" wrapText="1"/>
    </xf>
    <xf numFmtId="2" fontId="4" fillId="0" borderId="1" xfId="1" quotePrefix="1" applyNumberFormat="1" applyFont="1" applyBorder="1" applyAlignment="1">
      <alignment horizontal="right" vertical="center" wrapText="1" indent="1"/>
    </xf>
    <xf numFmtId="4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14" fillId="0" borderId="0" xfId="0" applyFont="1"/>
    <xf numFmtId="0" fontId="15" fillId="0" borderId="1" xfId="0" applyFont="1" applyBorder="1" applyAlignment="1">
      <alignment vertical="center" wrapText="1"/>
    </xf>
    <xf numFmtId="42" fontId="14" fillId="0" borderId="0" xfId="1" applyNumberFormat="1" applyFont="1"/>
    <xf numFmtId="0" fontId="15" fillId="0" borderId="13" xfId="0" applyFont="1" applyBorder="1" applyAlignment="1">
      <alignment vertical="center" wrapText="1"/>
    </xf>
    <xf numFmtId="42" fontId="15" fillId="0" borderId="2" xfId="1" quotePrefix="1" applyNumberFormat="1" applyFont="1" applyBorder="1" applyAlignment="1">
      <alignment horizontal="right" vertical="center" wrapText="1" indent="1"/>
    </xf>
    <xf numFmtId="0" fontId="14" fillId="0" borderId="11" xfId="0" applyFont="1" applyBorder="1" applyAlignment="1">
      <alignment horizontal="center" vertical="center"/>
    </xf>
    <xf numFmtId="42" fontId="14" fillId="0" borderId="17" xfId="1" applyNumberFormat="1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42" fontId="15" fillId="0" borderId="19" xfId="1" quotePrefix="1" applyNumberFormat="1" applyFont="1" applyBorder="1" applyAlignment="1">
      <alignment horizontal="right" vertical="center" wrapText="1" indent="1"/>
    </xf>
    <xf numFmtId="0" fontId="14" fillId="0" borderId="16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13" xfId="0" applyFont="1" applyBorder="1" applyAlignment="1">
      <alignment horizontal="right" vertical="center" wrapText="1"/>
    </xf>
    <xf numFmtId="164" fontId="4" fillId="0" borderId="0" xfId="1" applyNumberFormat="1" applyFont="1" applyBorder="1" applyAlignment="1" applyProtection="1">
      <alignment horizontal="center" vertical="center" wrapText="1"/>
    </xf>
    <xf numFmtId="0" fontId="0" fillId="0" borderId="15" xfId="0" applyBorder="1"/>
    <xf numFmtId="0" fontId="0" fillId="0" borderId="15" xfId="0" applyBorder="1" applyAlignment="1">
      <alignment horizontal="center"/>
    </xf>
    <xf numFmtId="0" fontId="6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164" fontId="4" fillId="0" borderId="1" xfId="1" quotePrefix="1" applyNumberFormat="1" applyFont="1" applyBorder="1" applyAlignment="1" applyProtection="1">
      <alignment horizontal="right" vertical="center" wrapText="1" indent="1"/>
    </xf>
    <xf numFmtId="6" fontId="4" fillId="0" borderId="1" xfId="0" applyNumberFormat="1" applyFont="1" applyBorder="1" applyAlignment="1">
      <alignment vertical="center" wrapText="1"/>
    </xf>
    <xf numFmtId="0" fontId="4" fillId="0" borderId="1" xfId="1" quotePrefix="1" applyNumberFormat="1" applyFont="1" applyBorder="1" applyAlignment="1" applyProtection="1">
      <alignment horizontal="right" vertical="center" wrapText="1" indent="1"/>
    </xf>
    <xf numFmtId="1" fontId="4" fillId="0" borderId="1" xfId="1" quotePrefix="1" applyNumberFormat="1" applyFont="1" applyBorder="1" applyAlignment="1" applyProtection="1">
      <alignment horizontal="right" vertical="center" wrapText="1" indent="1"/>
    </xf>
    <xf numFmtId="0" fontId="4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6" fontId="4" fillId="0" borderId="0" xfId="0" applyNumberFormat="1" applyFont="1" applyAlignment="1">
      <alignment vertical="center" wrapText="1"/>
    </xf>
    <xf numFmtId="1" fontId="0" fillId="0" borderId="0" xfId="0" applyNumberFormat="1"/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6" fontId="4" fillId="0" borderId="11" xfId="0" applyNumberFormat="1" applyFont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1" fontId="4" fillId="0" borderId="0" xfId="1" quotePrefix="1" applyNumberFormat="1" applyFont="1" applyBorder="1" applyAlignment="1" applyProtection="1">
      <alignment horizontal="right" vertical="center" wrapText="1" indent="1"/>
    </xf>
    <xf numFmtId="0" fontId="4" fillId="0" borderId="0" xfId="0" applyFont="1" applyAlignment="1">
      <alignment vertical="center" wrapText="1"/>
    </xf>
    <xf numFmtId="0" fontId="6" fillId="3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Alignment="1">
      <alignment horizontal="right"/>
    </xf>
    <xf numFmtId="0" fontId="10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" fontId="4" fillId="0" borderId="0" xfId="1" quotePrefix="1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6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numFmt numFmtId="32" formatCode="_(&quot;$&quot;* #,##0_);_(&quot;$&quot;* \(#,##0\);_(&quot;$&quot;* &quot;-&quot;_);_(@_)"/>
      <alignment horizontal="right" vertical="center" textRotation="0" wrapText="1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E03B40A-A77D-485C-9FD1-9543B546FAFF}" name="Table5" displayName="Table5" ref="A1:C109" totalsRowShown="0" headerRowBorderDxfId="63" tableBorderDxfId="62" totalsRowBorderDxfId="61">
  <autoFilter ref="A1:C109" xr:uid="{DE03B40A-A77D-485C-9FD1-9543B546FAFF}"/>
  <tableColumns count="3">
    <tableColumn id="1" xr3:uid="{5AC2CDBD-50C0-4436-8A86-E106CF6F8794}" name="Category" dataDxfId="60"/>
    <tableColumn id="2" xr3:uid="{C2C140A1-D2D5-4913-B57C-32A0FEDCBA2C}" name="Item" dataDxfId="59"/>
    <tableColumn id="3" xr3:uid="{CBA0A774-003F-4421-83E0-35125D3650A8}" name="Price" dataDxfId="58" dataCellStyle="Currency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D5D8D-940A-4F1B-BAAB-2995139FFFB5}">
  <sheetPr>
    <pageSetUpPr fitToPage="1"/>
  </sheetPr>
  <dimension ref="A1:Q192"/>
  <sheetViews>
    <sheetView tabSelected="1" zoomScale="106" zoomScaleNormal="106" zoomScalePageLayoutView="90" workbookViewId="0">
      <pane ySplit="4" topLeftCell="A5" activePane="bottomLeft" state="frozen"/>
      <selection activeCell="E1" sqref="E1"/>
      <selection pane="bottomLeft" activeCell="B5" sqref="B5"/>
    </sheetView>
  </sheetViews>
  <sheetFormatPr defaultColWidth="0" defaultRowHeight="14.4" zeroHeight="1" x14ac:dyDescent="0.3"/>
  <cols>
    <col min="1" max="1" width="26.77734375" customWidth="1"/>
    <col min="2" max="2" width="6.6640625" style="7" customWidth="1"/>
    <col min="3" max="3" width="6.6640625" style="3" customWidth="1"/>
    <col min="4" max="4" width="6.6640625" customWidth="1"/>
    <col min="5" max="5" width="2.6640625" customWidth="1"/>
    <col min="6" max="6" width="30.6640625" customWidth="1"/>
    <col min="7" max="7" width="6.6640625" style="7" customWidth="1"/>
    <col min="8" max="8" width="6.6640625" style="43" customWidth="1"/>
    <col min="9" max="9" width="6.6640625" customWidth="1"/>
    <col min="10" max="10" width="2.6640625" customWidth="1"/>
    <col min="11" max="11" width="8.77734375" customWidth="1"/>
    <col min="12" max="12" width="6.6640625" style="7" customWidth="1"/>
    <col min="13" max="14" width="6.6640625" customWidth="1"/>
    <col min="15" max="16" width="8.88671875" hidden="1" customWidth="1"/>
    <col min="17" max="17" width="0" hidden="1" customWidth="1"/>
    <col min="18" max="16384" width="8.88671875" hidden="1"/>
  </cols>
  <sheetData>
    <row r="1" spans="1:14" ht="10.8" hidden="1" customHeight="1" x14ac:dyDescent="0.3">
      <c r="K1" s="44"/>
      <c r="L1" s="45"/>
      <c r="M1" s="44"/>
      <c r="N1" s="44"/>
    </row>
    <row r="2" spans="1:14" ht="23.4" x14ac:dyDescent="0.3">
      <c r="A2" s="76" t="s">
        <v>134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8.25" customHeight="1" x14ac:dyDescent="0.3"/>
    <row r="4" spans="1:14" ht="11.25" customHeight="1" x14ac:dyDescent="0.3">
      <c r="A4" s="46" t="s">
        <v>1</v>
      </c>
      <c r="B4" s="47" t="s">
        <v>2</v>
      </c>
      <c r="C4" s="48" t="s">
        <v>66</v>
      </c>
      <c r="D4" s="47" t="s">
        <v>3</v>
      </c>
      <c r="E4" s="49"/>
      <c r="F4" s="46" t="s">
        <v>131</v>
      </c>
      <c r="G4" s="47" t="s">
        <v>2</v>
      </c>
      <c r="H4" s="48" t="s">
        <v>66</v>
      </c>
      <c r="I4" s="47" t="s">
        <v>3</v>
      </c>
      <c r="J4" s="49"/>
      <c r="K4" s="46" t="s">
        <v>68</v>
      </c>
      <c r="L4" s="47" t="s">
        <v>2</v>
      </c>
      <c r="M4" s="48" t="s">
        <v>66</v>
      </c>
      <c r="N4" s="47" t="s">
        <v>3</v>
      </c>
    </row>
    <row r="5" spans="1:14" ht="11.25" customHeight="1" x14ac:dyDescent="0.3">
      <c r="A5" s="2" t="s">
        <v>67</v>
      </c>
      <c r="B5" s="85"/>
      <c r="C5" s="50">
        <v>14</v>
      </c>
      <c r="D5" s="51">
        <f>B5*C5</f>
        <v>0</v>
      </c>
      <c r="F5" s="2" t="s">
        <v>10</v>
      </c>
      <c r="G5" s="85"/>
      <c r="H5" s="50">
        <v>3</v>
      </c>
      <c r="I5" s="51">
        <f>G5*H5</f>
        <v>0</v>
      </c>
      <c r="K5" s="2" t="s">
        <v>69</v>
      </c>
      <c r="L5" s="85"/>
      <c r="M5" s="50">
        <v>4</v>
      </c>
      <c r="N5" s="51">
        <f>L5*M5</f>
        <v>0</v>
      </c>
    </row>
    <row r="6" spans="1:14" ht="11.25" customHeight="1" x14ac:dyDescent="0.3">
      <c r="A6" s="2" t="s">
        <v>65</v>
      </c>
      <c r="B6" s="85"/>
      <c r="C6" s="52">
        <v>11</v>
      </c>
      <c r="D6" s="5">
        <f>B6*C6</f>
        <v>0</v>
      </c>
      <c r="F6" s="2" t="s">
        <v>11</v>
      </c>
      <c r="G6" s="85"/>
      <c r="H6" s="53">
        <v>3</v>
      </c>
      <c r="I6" s="5">
        <f>G6*H6</f>
        <v>0</v>
      </c>
      <c r="K6" s="2" t="s">
        <v>70</v>
      </c>
      <c r="L6" s="85"/>
      <c r="M6" s="53">
        <v>4</v>
      </c>
      <c r="N6" s="5">
        <f>L6*M6</f>
        <v>0</v>
      </c>
    </row>
    <row r="7" spans="1:14" ht="11.25" customHeight="1" x14ac:dyDescent="0.3">
      <c r="A7" s="2" t="s">
        <v>4</v>
      </c>
      <c r="B7" s="85"/>
      <c r="C7" s="52">
        <v>11</v>
      </c>
      <c r="D7" s="5">
        <f t="shared" ref="D7:D13" si="0">B7*C7</f>
        <v>0</v>
      </c>
      <c r="F7" s="2" t="s">
        <v>12</v>
      </c>
      <c r="G7" s="85"/>
      <c r="H7" s="53">
        <v>3</v>
      </c>
      <c r="I7" s="5">
        <f t="shared" ref="I7:I30" si="1">G7*H7</f>
        <v>0</v>
      </c>
      <c r="K7" s="2" t="s">
        <v>71</v>
      </c>
      <c r="L7" s="85"/>
      <c r="M7" s="53">
        <v>4</v>
      </c>
      <c r="N7" s="5">
        <f t="shared" ref="N7:N48" si="2">L7*M7</f>
        <v>0</v>
      </c>
    </row>
    <row r="8" spans="1:14" ht="11.25" customHeight="1" x14ac:dyDescent="0.3">
      <c r="A8" s="2" t="s">
        <v>5</v>
      </c>
      <c r="B8" s="85"/>
      <c r="C8" s="52">
        <v>11</v>
      </c>
      <c r="D8" s="5">
        <f t="shared" si="0"/>
        <v>0</v>
      </c>
      <c r="F8" s="2" t="s">
        <v>13</v>
      </c>
      <c r="G8" s="85"/>
      <c r="H8" s="53">
        <v>3</v>
      </c>
      <c r="I8" s="5">
        <f t="shared" si="1"/>
        <v>0</v>
      </c>
      <c r="K8" s="2" t="s">
        <v>72</v>
      </c>
      <c r="L8" s="85"/>
      <c r="M8" s="53">
        <v>4</v>
      </c>
      <c r="N8" s="5">
        <f t="shared" si="2"/>
        <v>0</v>
      </c>
    </row>
    <row r="9" spans="1:14" ht="11.25" customHeight="1" x14ac:dyDescent="0.3">
      <c r="A9" s="2" t="s">
        <v>6</v>
      </c>
      <c r="B9" s="85"/>
      <c r="C9" s="52">
        <v>11</v>
      </c>
      <c r="D9" s="5">
        <f t="shared" si="0"/>
        <v>0</v>
      </c>
      <c r="F9" s="2" t="s">
        <v>14</v>
      </c>
      <c r="G9" s="85"/>
      <c r="H9" s="53">
        <v>3</v>
      </c>
      <c r="I9" s="5">
        <f t="shared" si="1"/>
        <v>0</v>
      </c>
      <c r="K9" s="2" t="s">
        <v>73</v>
      </c>
      <c r="L9" s="85"/>
      <c r="M9" s="53">
        <v>4</v>
      </c>
      <c r="N9" s="5">
        <f t="shared" si="2"/>
        <v>0</v>
      </c>
    </row>
    <row r="10" spans="1:14" ht="11.25" customHeight="1" x14ac:dyDescent="0.3">
      <c r="A10" s="2" t="s">
        <v>7</v>
      </c>
      <c r="B10" s="85"/>
      <c r="C10" s="52">
        <v>12</v>
      </c>
      <c r="D10" s="5">
        <f t="shared" si="0"/>
        <v>0</v>
      </c>
      <c r="F10" s="2" t="s">
        <v>62</v>
      </c>
      <c r="G10" s="85"/>
      <c r="H10" s="53">
        <v>3</v>
      </c>
      <c r="I10" s="5">
        <f t="shared" si="1"/>
        <v>0</v>
      </c>
      <c r="K10" s="2" t="s">
        <v>74</v>
      </c>
      <c r="L10" s="85"/>
      <c r="M10" s="53">
        <v>4</v>
      </c>
      <c r="N10" s="5">
        <f t="shared" si="2"/>
        <v>0</v>
      </c>
    </row>
    <row r="11" spans="1:14" ht="11.25" customHeight="1" x14ac:dyDescent="0.3">
      <c r="A11" s="2" t="s">
        <v>8</v>
      </c>
      <c r="B11" s="85"/>
      <c r="C11" s="52">
        <v>14</v>
      </c>
      <c r="D11" s="5">
        <f t="shared" si="0"/>
        <v>0</v>
      </c>
      <c r="F11" s="2" t="s">
        <v>15</v>
      </c>
      <c r="G11" s="85"/>
      <c r="H11" s="53">
        <v>3</v>
      </c>
      <c r="I11" s="5">
        <f t="shared" si="1"/>
        <v>0</v>
      </c>
      <c r="K11" s="2" t="s">
        <v>75</v>
      </c>
      <c r="L11" s="85"/>
      <c r="M11" s="53">
        <v>4</v>
      </c>
      <c r="N11" s="5">
        <f t="shared" si="2"/>
        <v>0</v>
      </c>
    </row>
    <row r="12" spans="1:14" ht="11.25" customHeight="1" x14ac:dyDescent="0.3">
      <c r="A12" s="2" t="s">
        <v>9</v>
      </c>
      <c r="B12" s="85"/>
      <c r="C12" s="52">
        <v>14</v>
      </c>
      <c r="D12" s="5">
        <f t="shared" ref="D12" si="3">B12*C12</f>
        <v>0</v>
      </c>
      <c r="F12" s="2" t="s">
        <v>16</v>
      </c>
      <c r="G12" s="85"/>
      <c r="H12" s="53">
        <v>3</v>
      </c>
      <c r="I12" s="5">
        <f t="shared" si="1"/>
        <v>0</v>
      </c>
      <c r="K12" s="2" t="s">
        <v>76</v>
      </c>
      <c r="L12" s="85"/>
      <c r="M12" s="53">
        <v>4</v>
      </c>
      <c r="N12" s="5">
        <f t="shared" si="2"/>
        <v>0</v>
      </c>
    </row>
    <row r="13" spans="1:14" ht="11.25" customHeight="1" x14ac:dyDescent="0.3">
      <c r="A13" s="2" t="s">
        <v>128</v>
      </c>
      <c r="B13" s="85"/>
      <c r="C13" s="52">
        <v>15</v>
      </c>
      <c r="D13" s="5">
        <f t="shared" si="0"/>
        <v>0</v>
      </c>
      <c r="F13" s="2" t="s">
        <v>17</v>
      </c>
      <c r="G13" s="85"/>
      <c r="H13" s="53">
        <v>3</v>
      </c>
      <c r="I13" s="5">
        <f t="shared" si="1"/>
        <v>0</v>
      </c>
      <c r="K13" s="2" t="s">
        <v>77</v>
      </c>
      <c r="L13" s="85"/>
      <c r="M13" s="53">
        <v>4</v>
      </c>
      <c r="N13" s="5">
        <f t="shared" si="2"/>
        <v>0</v>
      </c>
    </row>
    <row r="14" spans="1:14" ht="11.25" customHeight="1" x14ac:dyDescent="0.3">
      <c r="A14" s="1"/>
      <c r="B14" s="24">
        <f>SUM(B5:B13)</f>
        <v>0</v>
      </c>
      <c r="C14" s="24" t="s">
        <v>123</v>
      </c>
      <c r="D14" s="51">
        <f>SUM(D5:D13)</f>
        <v>0</v>
      </c>
      <c r="F14" s="2" t="s">
        <v>18</v>
      </c>
      <c r="G14" s="85"/>
      <c r="H14" s="53">
        <v>3</v>
      </c>
      <c r="I14" s="5">
        <f t="shared" si="1"/>
        <v>0</v>
      </c>
      <c r="K14" s="2" t="s">
        <v>78</v>
      </c>
      <c r="L14" s="85"/>
      <c r="M14" s="53">
        <v>4</v>
      </c>
      <c r="N14" s="5">
        <f t="shared" si="2"/>
        <v>0</v>
      </c>
    </row>
    <row r="15" spans="1:14" ht="11.25" customHeight="1" x14ac:dyDescent="0.3">
      <c r="A15" s="1"/>
      <c r="B15" s="54"/>
      <c r="C15" s="55"/>
      <c r="D15" s="56"/>
      <c r="F15" s="2" t="s">
        <v>19</v>
      </c>
      <c r="G15" s="85"/>
      <c r="H15" s="53">
        <v>3</v>
      </c>
      <c r="I15" s="5">
        <f t="shared" si="1"/>
        <v>0</v>
      </c>
      <c r="K15" s="2" t="s">
        <v>79</v>
      </c>
      <c r="L15" s="85"/>
      <c r="M15" s="53">
        <v>4</v>
      </c>
      <c r="N15" s="5">
        <f t="shared" si="2"/>
        <v>0</v>
      </c>
    </row>
    <row r="16" spans="1:14" ht="11.25" customHeight="1" x14ac:dyDescent="0.3">
      <c r="A16" s="46" t="s">
        <v>43</v>
      </c>
      <c r="B16" s="47" t="s">
        <v>2</v>
      </c>
      <c r="C16" s="48" t="s">
        <v>66</v>
      </c>
      <c r="D16" s="47" t="s">
        <v>3</v>
      </c>
      <c r="F16" s="2" t="s">
        <v>20</v>
      </c>
      <c r="G16" s="85"/>
      <c r="H16" s="53">
        <v>3</v>
      </c>
      <c r="I16" s="5">
        <f t="shared" si="1"/>
        <v>0</v>
      </c>
      <c r="K16" s="2" t="s">
        <v>80</v>
      </c>
      <c r="L16" s="85"/>
      <c r="M16" s="53">
        <v>4</v>
      </c>
      <c r="N16" s="5">
        <f t="shared" si="2"/>
        <v>0</v>
      </c>
    </row>
    <row r="17" spans="1:17" ht="11.25" customHeight="1" x14ac:dyDescent="0.3">
      <c r="A17" s="2" t="s">
        <v>31</v>
      </c>
      <c r="B17" s="85"/>
      <c r="C17" s="50">
        <v>3</v>
      </c>
      <c r="D17" s="51">
        <f>B17*C17</f>
        <v>0</v>
      </c>
      <c r="F17" s="2" t="s">
        <v>21</v>
      </c>
      <c r="G17" s="85"/>
      <c r="H17" s="53">
        <v>3</v>
      </c>
      <c r="I17" s="5">
        <f t="shared" si="1"/>
        <v>0</v>
      </c>
      <c r="K17" s="2" t="s">
        <v>81</v>
      </c>
      <c r="L17" s="85"/>
      <c r="M17" s="53">
        <v>4</v>
      </c>
      <c r="N17" s="5">
        <f t="shared" si="2"/>
        <v>0</v>
      </c>
    </row>
    <row r="18" spans="1:17" ht="11.25" customHeight="1" x14ac:dyDescent="0.3">
      <c r="A18" s="2" t="s">
        <v>32</v>
      </c>
      <c r="B18" s="85"/>
      <c r="C18" s="53">
        <v>3</v>
      </c>
      <c r="D18" s="5">
        <f t="shared" ref="D18:D29" si="4">B18*C18</f>
        <v>0</v>
      </c>
      <c r="F18" s="2" t="s">
        <v>22</v>
      </c>
      <c r="G18" s="85"/>
      <c r="H18" s="53">
        <v>3</v>
      </c>
      <c r="I18" s="5">
        <f t="shared" si="1"/>
        <v>0</v>
      </c>
      <c r="K18" s="2" t="s">
        <v>82</v>
      </c>
      <c r="L18" s="85"/>
      <c r="M18" s="53">
        <v>4</v>
      </c>
      <c r="N18" s="5">
        <f t="shared" si="2"/>
        <v>0</v>
      </c>
    </row>
    <row r="19" spans="1:17" ht="11.25" customHeight="1" x14ac:dyDescent="0.3">
      <c r="A19" s="2" t="s">
        <v>33</v>
      </c>
      <c r="B19" s="85"/>
      <c r="C19" s="53">
        <v>1</v>
      </c>
      <c r="D19" s="5">
        <f t="shared" si="4"/>
        <v>0</v>
      </c>
      <c r="F19" s="2" t="s">
        <v>23</v>
      </c>
      <c r="G19" s="85"/>
      <c r="H19" s="53">
        <v>3</v>
      </c>
      <c r="I19" s="5">
        <f t="shared" si="1"/>
        <v>0</v>
      </c>
      <c r="K19" s="2" t="s">
        <v>83</v>
      </c>
      <c r="L19" s="85"/>
      <c r="M19" s="53">
        <v>4</v>
      </c>
      <c r="N19" s="5">
        <f t="shared" si="2"/>
        <v>0</v>
      </c>
    </row>
    <row r="20" spans="1:17" ht="11.25" customHeight="1" x14ac:dyDescent="0.3">
      <c r="A20" s="2" t="s">
        <v>34</v>
      </c>
      <c r="B20" s="85"/>
      <c r="C20" s="53">
        <v>1</v>
      </c>
      <c r="D20" s="5">
        <f t="shared" si="4"/>
        <v>0</v>
      </c>
      <c r="F20" s="2" t="s">
        <v>44</v>
      </c>
      <c r="G20" s="85"/>
      <c r="H20" s="53">
        <v>3</v>
      </c>
      <c r="I20" s="5">
        <f t="shared" si="1"/>
        <v>0</v>
      </c>
      <c r="K20" s="2" t="s">
        <v>84</v>
      </c>
      <c r="L20" s="85"/>
      <c r="M20" s="53">
        <v>4</v>
      </c>
      <c r="N20" s="5">
        <f t="shared" si="2"/>
        <v>0</v>
      </c>
      <c r="Q20" s="57">
        <v>0</v>
      </c>
    </row>
    <row r="21" spans="1:17" ht="11.25" customHeight="1" x14ac:dyDescent="0.3">
      <c r="A21" s="2" t="s">
        <v>35</v>
      </c>
      <c r="B21" s="85"/>
      <c r="C21" s="53">
        <v>1</v>
      </c>
      <c r="D21" s="5">
        <f t="shared" si="4"/>
        <v>0</v>
      </c>
      <c r="F21" s="2" t="s">
        <v>24</v>
      </c>
      <c r="G21" s="85"/>
      <c r="H21" s="53">
        <v>3</v>
      </c>
      <c r="I21" s="5">
        <f t="shared" si="1"/>
        <v>0</v>
      </c>
      <c r="K21" s="2" t="s">
        <v>85</v>
      </c>
      <c r="L21" s="85"/>
      <c r="M21" s="53">
        <v>4</v>
      </c>
      <c r="N21" s="5">
        <f t="shared" si="2"/>
        <v>0</v>
      </c>
      <c r="Q21" s="57">
        <v>1</v>
      </c>
    </row>
    <row r="22" spans="1:17" ht="11.25" customHeight="1" x14ac:dyDescent="0.3">
      <c r="A22" s="2" t="s">
        <v>36</v>
      </c>
      <c r="B22" s="85"/>
      <c r="C22" s="53">
        <v>4</v>
      </c>
      <c r="D22" s="5">
        <f t="shared" si="4"/>
        <v>0</v>
      </c>
      <c r="F22" s="2" t="s">
        <v>25</v>
      </c>
      <c r="G22" s="85"/>
      <c r="H22" s="53">
        <v>3</v>
      </c>
      <c r="I22" s="5">
        <f t="shared" si="1"/>
        <v>0</v>
      </c>
      <c r="K22" s="2" t="s">
        <v>86</v>
      </c>
      <c r="L22" s="85"/>
      <c r="M22" s="53">
        <v>4</v>
      </c>
      <c r="N22" s="5">
        <f t="shared" si="2"/>
        <v>0</v>
      </c>
      <c r="Q22" s="57">
        <v>2</v>
      </c>
    </row>
    <row r="23" spans="1:17" ht="11.25" customHeight="1" x14ac:dyDescent="0.3">
      <c r="A23" s="2" t="s">
        <v>37</v>
      </c>
      <c r="B23" s="85"/>
      <c r="C23" s="53">
        <v>1</v>
      </c>
      <c r="D23" s="5">
        <f t="shared" si="4"/>
        <v>0</v>
      </c>
      <c r="F23" s="2" t="s">
        <v>26</v>
      </c>
      <c r="G23" s="85"/>
      <c r="H23" s="53">
        <v>3</v>
      </c>
      <c r="I23" s="5">
        <f t="shared" si="1"/>
        <v>0</v>
      </c>
      <c r="K23" s="2" t="s">
        <v>87</v>
      </c>
      <c r="L23" s="85"/>
      <c r="M23" s="53">
        <v>4</v>
      </c>
      <c r="N23" s="5">
        <f t="shared" si="2"/>
        <v>0</v>
      </c>
      <c r="Q23" s="57">
        <v>3</v>
      </c>
    </row>
    <row r="24" spans="1:17" ht="11.25" customHeight="1" x14ac:dyDescent="0.3">
      <c r="A24" s="2" t="s">
        <v>38</v>
      </c>
      <c r="B24" s="85"/>
      <c r="C24" s="53">
        <v>3</v>
      </c>
      <c r="D24" s="5">
        <f t="shared" si="4"/>
        <v>0</v>
      </c>
      <c r="F24" s="2" t="s">
        <v>27</v>
      </c>
      <c r="G24" s="85"/>
      <c r="H24" s="53">
        <v>3</v>
      </c>
      <c r="I24" s="5">
        <f t="shared" si="1"/>
        <v>0</v>
      </c>
      <c r="K24" s="2" t="s">
        <v>88</v>
      </c>
      <c r="L24" s="85"/>
      <c r="M24" s="53">
        <v>4</v>
      </c>
      <c r="N24" s="5">
        <f t="shared" si="2"/>
        <v>0</v>
      </c>
      <c r="Q24" s="57">
        <v>4</v>
      </c>
    </row>
    <row r="25" spans="1:17" ht="11.25" customHeight="1" x14ac:dyDescent="0.3">
      <c r="A25" s="2" t="s">
        <v>39</v>
      </c>
      <c r="B25" s="85"/>
      <c r="C25" s="53">
        <v>1</v>
      </c>
      <c r="D25" s="5">
        <f t="shared" si="4"/>
        <v>0</v>
      </c>
      <c r="F25" s="2" t="s">
        <v>28</v>
      </c>
      <c r="G25" s="85"/>
      <c r="H25" s="53">
        <v>3</v>
      </c>
      <c r="I25" s="5">
        <f t="shared" si="1"/>
        <v>0</v>
      </c>
      <c r="K25" s="2" t="s">
        <v>89</v>
      </c>
      <c r="L25" s="85"/>
      <c r="M25" s="53">
        <v>4</v>
      </c>
      <c r="N25" s="5">
        <f t="shared" si="2"/>
        <v>0</v>
      </c>
      <c r="Q25" s="57">
        <v>5</v>
      </c>
    </row>
    <row r="26" spans="1:17" ht="11.25" customHeight="1" x14ac:dyDescent="0.3">
      <c r="A26" s="2" t="s">
        <v>130</v>
      </c>
      <c r="B26" s="85"/>
      <c r="C26" s="53">
        <v>7</v>
      </c>
      <c r="D26" s="5">
        <f t="shared" si="4"/>
        <v>0</v>
      </c>
      <c r="F26" s="2" t="s">
        <v>29</v>
      </c>
      <c r="G26" s="85"/>
      <c r="H26" s="53">
        <v>3</v>
      </c>
      <c r="I26" s="5">
        <f t="shared" si="1"/>
        <v>0</v>
      </c>
      <c r="K26" s="2" t="s">
        <v>90</v>
      </c>
      <c r="L26" s="85"/>
      <c r="M26" s="53">
        <v>4</v>
      </c>
      <c r="N26" s="5">
        <f t="shared" si="2"/>
        <v>0</v>
      </c>
      <c r="Q26" s="57">
        <v>6</v>
      </c>
    </row>
    <row r="27" spans="1:17" ht="11.25" customHeight="1" x14ac:dyDescent="0.3">
      <c r="A27" s="2" t="s">
        <v>41</v>
      </c>
      <c r="B27" s="85"/>
      <c r="C27" s="53">
        <v>13</v>
      </c>
      <c r="D27" s="5">
        <f t="shared" si="4"/>
        <v>0</v>
      </c>
      <c r="F27" s="2" t="s">
        <v>63</v>
      </c>
      <c r="G27" s="85"/>
      <c r="H27" s="53">
        <v>3</v>
      </c>
      <c r="I27" s="5">
        <f t="shared" si="1"/>
        <v>0</v>
      </c>
      <c r="K27" s="2" t="s">
        <v>91</v>
      </c>
      <c r="L27" s="85"/>
      <c r="M27" s="53">
        <v>4</v>
      </c>
      <c r="N27" s="5">
        <f t="shared" si="2"/>
        <v>0</v>
      </c>
      <c r="Q27" s="57">
        <v>7</v>
      </c>
    </row>
    <row r="28" spans="1:17" ht="11.25" customHeight="1" x14ac:dyDescent="0.3">
      <c r="A28" s="2" t="s">
        <v>126</v>
      </c>
      <c r="B28" s="85"/>
      <c r="C28" s="53">
        <v>30</v>
      </c>
      <c r="D28" s="5">
        <f t="shared" si="4"/>
        <v>0</v>
      </c>
      <c r="F28" s="2" t="s">
        <v>30</v>
      </c>
      <c r="G28" s="85"/>
      <c r="H28" s="53">
        <v>3</v>
      </c>
      <c r="I28" s="5">
        <f t="shared" si="1"/>
        <v>0</v>
      </c>
      <c r="K28" s="2" t="s">
        <v>92</v>
      </c>
      <c r="L28" s="85"/>
      <c r="M28" s="53">
        <v>4</v>
      </c>
      <c r="N28" s="5">
        <f t="shared" si="2"/>
        <v>0</v>
      </c>
      <c r="Q28" s="57">
        <v>8</v>
      </c>
    </row>
    <row r="29" spans="1:17" ht="11.25" customHeight="1" x14ac:dyDescent="0.3">
      <c r="A29" s="2" t="s">
        <v>64</v>
      </c>
      <c r="B29" s="85"/>
      <c r="C29" s="53">
        <v>11</v>
      </c>
      <c r="D29" s="5">
        <f t="shared" si="4"/>
        <v>0</v>
      </c>
      <c r="F29" s="2" t="s">
        <v>112</v>
      </c>
      <c r="G29" s="85"/>
      <c r="H29" s="53">
        <v>3</v>
      </c>
      <c r="I29" s="5">
        <f t="shared" si="1"/>
        <v>0</v>
      </c>
      <c r="K29" s="2" t="s">
        <v>93</v>
      </c>
      <c r="L29" s="85"/>
      <c r="M29" s="53">
        <v>4</v>
      </c>
      <c r="N29" s="5">
        <f t="shared" si="2"/>
        <v>0</v>
      </c>
      <c r="Q29" s="57">
        <v>9</v>
      </c>
    </row>
    <row r="30" spans="1:17" ht="11.25" customHeight="1" x14ac:dyDescent="0.3">
      <c r="B30" s="24">
        <f>SUM(B17:B29)</f>
        <v>0</v>
      </c>
      <c r="C30" s="24" t="s">
        <v>123</v>
      </c>
      <c r="D30" s="51">
        <f>SUM(D17:D29)</f>
        <v>0</v>
      </c>
      <c r="F30" s="2" t="s">
        <v>111</v>
      </c>
      <c r="G30" s="85"/>
      <c r="H30" s="53">
        <v>3</v>
      </c>
      <c r="I30" s="5">
        <f t="shared" si="1"/>
        <v>0</v>
      </c>
      <c r="K30" s="2" t="s">
        <v>94</v>
      </c>
      <c r="L30" s="85"/>
      <c r="M30" s="53">
        <v>4</v>
      </c>
      <c r="N30" s="5">
        <f t="shared" si="2"/>
        <v>0</v>
      </c>
      <c r="Q30" s="57">
        <v>10</v>
      </c>
    </row>
    <row r="31" spans="1:17" ht="11.25" customHeight="1" x14ac:dyDescent="0.3">
      <c r="B31" s="58"/>
      <c r="D31" s="56"/>
      <c r="G31" s="59">
        <f>SUM(G5:G30)</f>
        <v>0</v>
      </c>
      <c r="H31" s="59" t="s">
        <v>123</v>
      </c>
      <c r="I31" s="60">
        <f>SUM(I5:I30)</f>
        <v>0</v>
      </c>
      <c r="K31" s="2" t="s">
        <v>95</v>
      </c>
      <c r="L31" s="85"/>
      <c r="M31" s="53">
        <v>4</v>
      </c>
      <c r="N31" s="5">
        <f t="shared" si="2"/>
        <v>0</v>
      </c>
      <c r="Q31" s="57">
        <v>11</v>
      </c>
    </row>
    <row r="32" spans="1:17" ht="11.25" customHeight="1" x14ac:dyDescent="0.3">
      <c r="A32" s="61" t="s">
        <v>133</v>
      </c>
      <c r="B32" s="47" t="s">
        <v>2</v>
      </c>
      <c r="C32" s="48" t="s">
        <v>66</v>
      </c>
      <c r="D32" s="47" t="s">
        <v>3</v>
      </c>
      <c r="F32" s="1"/>
      <c r="G32" s="62"/>
      <c r="H32" s="63"/>
      <c r="I32" s="64"/>
      <c r="K32" s="2" t="s">
        <v>96</v>
      </c>
      <c r="L32" s="85"/>
      <c r="M32" s="53">
        <v>4</v>
      </c>
      <c r="N32" s="5">
        <f t="shared" si="2"/>
        <v>0</v>
      </c>
      <c r="Q32" s="57">
        <v>12</v>
      </c>
    </row>
    <row r="33" spans="1:17" ht="11.25" customHeight="1" x14ac:dyDescent="0.3">
      <c r="A33" s="2" t="s">
        <v>45</v>
      </c>
      <c r="B33" s="85"/>
      <c r="C33" s="50">
        <v>3</v>
      </c>
      <c r="D33" s="51">
        <f>B33*C33</f>
        <v>0</v>
      </c>
      <c r="F33" s="65" t="s">
        <v>132</v>
      </c>
      <c r="G33" s="47" t="s">
        <v>2</v>
      </c>
      <c r="H33" s="48" t="s">
        <v>66</v>
      </c>
      <c r="I33" s="47" t="s">
        <v>3</v>
      </c>
      <c r="K33" s="2" t="s">
        <v>97</v>
      </c>
      <c r="L33" s="85"/>
      <c r="M33" s="53">
        <v>4</v>
      </c>
      <c r="N33" s="5">
        <f t="shared" si="2"/>
        <v>0</v>
      </c>
      <c r="Q33" s="57">
        <v>13</v>
      </c>
    </row>
    <row r="34" spans="1:17" ht="11.25" customHeight="1" x14ac:dyDescent="0.3">
      <c r="A34" s="2" t="s">
        <v>46</v>
      </c>
      <c r="B34" s="85"/>
      <c r="C34" s="53">
        <v>3</v>
      </c>
      <c r="D34" s="5">
        <f t="shared" ref="D34:D41" si="5">B34*C34</f>
        <v>0</v>
      </c>
      <c r="F34" s="2" t="s">
        <v>54</v>
      </c>
      <c r="G34" s="85"/>
      <c r="H34" s="50">
        <v>1</v>
      </c>
      <c r="I34" s="51">
        <f>G34*H34</f>
        <v>0</v>
      </c>
      <c r="K34" s="2" t="s">
        <v>98</v>
      </c>
      <c r="L34" s="85"/>
      <c r="M34" s="53">
        <v>4</v>
      </c>
      <c r="N34" s="5">
        <f t="shared" si="2"/>
        <v>0</v>
      </c>
      <c r="Q34" s="57">
        <v>14</v>
      </c>
    </row>
    <row r="35" spans="1:17" ht="11.25" customHeight="1" x14ac:dyDescent="0.3">
      <c r="A35" s="2" t="s">
        <v>47</v>
      </c>
      <c r="B35" s="85"/>
      <c r="C35" s="53">
        <v>3</v>
      </c>
      <c r="D35" s="5">
        <f t="shared" si="5"/>
        <v>0</v>
      </c>
      <c r="F35" s="2" t="s">
        <v>55</v>
      </c>
      <c r="G35" s="85"/>
      <c r="H35" s="53">
        <v>1</v>
      </c>
      <c r="I35" s="5">
        <f>G35*H35</f>
        <v>0</v>
      </c>
      <c r="K35" s="2" t="s">
        <v>99</v>
      </c>
      <c r="L35" s="85"/>
      <c r="M35" s="53">
        <v>4</v>
      </c>
      <c r="N35" s="5">
        <f t="shared" si="2"/>
        <v>0</v>
      </c>
      <c r="Q35" s="57">
        <v>15</v>
      </c>
    </row>
    <row r="36" spans="1:17" ht="11.25" customHeight="1" x14ac:dyDescent="0.3">
      <c r="A36" s="2" t="s">
        <v>48</v>
      </c>
      <c r="B36" s="85"/>
      <c r="C36" s="53">
        <v>3</v>
      </c>
      <c r="D36" s="5">
        <f t="shared" si="5"/>
        <v>0</v>
      </c>
      <c r="F36" s="2" t="s">
        <v>56</v>
      </c>
      <c r="G36" s="85"/>
      <c r="H36" s="53">
        <v>1</v>
      </c>
      <c r="I36" s="5">
        <f t="shared" ref="I36:I40" si="6">G36*H36</f>
        <v>0</v>
      </c>
      <c r="K36" s="2" t="s">
        <v>100</v>
      </c>
      <c r="L36" s="85"/>
      <c r="M36" s="53">
        <v>4</v>
      </c>
      <c r="N36" s="5">
        <f t="shared" si="2"/>
        <v>0</v>
      </c>
      <c r="Q36" s="57">
        <v>16</v>
      </c>
    </row>
    <row r="37" spans="1:17" ht="11.55" customHeight="1" x14ac:dyDescent="0.3">
      <c r="A37" s="2" t="s">
        <v>49</v>
      </c>
      <c r="B37" s="85"/>
      <c r="C37" s="53">
        <v>3</v>
      </c>
      <c r="D37" s="5">
        <f t="shared" si="5"/>
        <v>0</v>
      </c>
      <c r="F37" s="2" t="s">
        <v>57</v>
      </c>
      <c r="G37" s="85"/>
      <c r="H37" s="53">
        <v>1</v>
      </c>
      <c r="I37" s="5">
        <f t="shared" si="6"/>
        <v>0</v>
      </c>
      <c r="K37" s="2" t="s">
        <v>101</v>
      </c>
      <c r="L37" s="85"/>
      <c r="M37" s="53">
        <v>4</v>
      </c>
      <c r="N37" s="5">
        <f t="shared" si="2"/>
        <v>0</v>
      </c>
      <c r="Q37" s="57">
        <v>17</v>
      </c>
    </row>
    <row r="38" spans="1:17" ht="11.55" customHeight="1" x14ac:dyDescent="0.3">
      <c r="A38" s="2" t="s">
        <v>50</v>
      </c>
      <c r="B38" s="85"/>
      <c r="C38" s="53">
        <v>3</v>
      </c>
      <c r="D38" s="5">
        <f t="shared" si="5"/>
        <v>0</v>
      </c>
      <c r="F38" s="2" t="s">
        <v>58</v>
      </c>
      <c r="G38" s="85"/>
      <c r="H38" s="53">
        <v>1</v>
      </c>
      <c r="I38" s="5">
        <f t="shared" si="6"/>
        <v>0</v>
      </c>
      <c r="K38" s="2" t="s">
        <v>102</v>
      </c>
      <c r="L38" s="85"/>
      <c r="M38" s="53">
        <v>4</v>
      </c>
      <c r="N38" s="5">
        <f t="shared" si="2"/>
        <v>0</v>
      </c>
      <c r="Q38" s="57">
        <v>18</v>
      </c>
    </row>
    <row r="39" spans="1:17" ht="11.55" customHeight="1" x14ac:dyDescent="0.3">
      <c r="A39" s="2" t="s">
        <v>51</v>
      </c>
      <c r="B39" s="85"/>
      <c r="C39" s="53">
        <v>3</v>
      </c>
      <c r="D39" s="5">
        <f t="shared" si="5"/>
        <v>0</v>
      </c>
      <c r="F39" s="2" t="s">
        <v>59</v>
      </c>
      <c r="G39" s="85"/>
      <c r="H39" s="53">
        <v>1</v>
      </c>
      <c r="I39" s="5">
        <f t="shared" si="6"/>
        <v>0</v>
      </c>
      <c r="K39" s="2" t="s">
        <v>103</v>
      </c>
      <c r="L39" s="85"/>
      <c r="M39" s="53">
        <v>4</v>
      </c>
      <c r="N39" s="5">
        <f t="shared" si="2"/>
        <v>0</v>
      </c>
      <c r="Q39" s="57">
        <v>19</v>
      </c>
    </row>
    <row r="40" spans="1:17" ht="11.55" customHeight="1" x14ac:dyDescent="0.3">
      <c r="A40" s="2" t="s">
        <v>52</v>
      </c>
      <c r="B40" s="85"/>
      <c r="C40" s="53">
        <v>3</v>
      </c>
      <c r="D40" s="5">
        <f t="shared" si="5"/>
        <v>0</v>
      </c>
      <c r="F40" s="2" t="s">
        <v>60</v>
      </c>
      <c r="G40" s="85"/>
      <c r="H40" s="53">
        <v>1</v>
      </c>
      <c r="I40" s="5">
        <f t="shared" si="6"/>
        <v>0</v>
      </c>
      <c r="K40" s="2" t="s">
        <v>104</v>
      </c>
      <c r="L40" s="85"/>
      <c r="M40" s="53">
        <v>4</v>
      </c>
      <c r="N40" s="5">
        <f t="shared" si="2"/>
        <v>0</v>
      </c>
      <c r="Q40" s="57">
        <v>20</v>
      </c>
    </row>
    <row r="41" spans="1:17" ht="11.55" customHeight="1" x14ac:dyDescent="0.3">
      <c r="A41" s="2" t="s">
        <v>53</v>
      </c>
      <c r="B41" s="85"/>
      <c r="C41" s="53">
        <v>3</v>
      </c>
      <c r="D41" s="5">
        <f t="shared" si="5"/>
        <v>0</v>
      </c>
      <c r="G41" s="24">
        <f>SUM(G34:G40)</f>
        <v>0</v>
      </c>
      <c r="H41" s="24" t="s">
        <v>123</v>
      </c>
      <c r="I41" s="51">
        <f>SUM(I14:I40)</f>
        <v>0</v>
      </c>
      <c r="K41" s="2" t="s">
        <v>105</v>
      </c>
      <c r="L41" s="85"/>
      <c r="M41" s="53">
        <v>4</v>
      </c>
      <c r="N41" s="5">
        <f t="shared" si="2"/>
        <v>0</v>
      </c>
    </row>
    <row r="42" spans="1:17" ht="11.55" customHeight="1" x14ac:dyDescent="0.3">
      <c r="A42" s="66"/>
      <c r="B42" s="24">
        <f>SUM(B33:B41)</f>
        <v>0</v>
      </c>
      <c r="C42" s="24" t="s">
        <v>123</v>
      </c>
      <c r="D42" s="51">
        <f>SUM(D33:D41)</f>
        <v>0</v>
      </c>
      <c r="F42" s="1"/>
      <c r="K42" s="2" t="s">
        <v>106</v>
      </c>
      <c r="L42" s="85"/>
      <c r="M42" s="53">
        <v>4</v>
      </c>
      <c r="N42" s="5">
        <f t="shared" si="2"/>
        <v>0</v>
      </c>
    </row>
    <row r="43" spans="1:17" ht="11.55" customHeight="1" x14ac:dyDescent="0.3">
      <c r="K43" s="2" t="s">
        <v>107</v>
      </c>
      <c r="L43" s="85"/>
      <c r="M43" s="53">
        <v>4</v>
      </c>
      <c r="N43" s="5">
        <f t="shared" si="2"/>
        <v>0</v>
      </c>
    </row>
    <row r="44" spans="1:17" ht="11.55" customHeight="1" thickBot="1" x14ac:dyDescent="0.35">
      <c r="K44" s="2" t="s">
        <v>108</v>
      </c>
      <c r="L44" s="85"/>
      <c r="M44" s="53">
        <v>4</v>
      </c>
      <c r="N44" s="5">
        <f t="shared" si="2"/>
        <v>0</v>
      </c>
    </row>
    <row r="45" spans="1:17" ht="11.55" customHeight="1" x14ac:dyDescent="0.3">
      <c r="A45" s="67" t="s">
        <v>61</v>
      </c>
      <c r="B45" s="68"/>
      <c r="C45" s="69" t="s">
        <v>0</v>
      </c>
      <c r="D45" s="70"/>
      <c r="K45" s="2" t="s">
        <v>127</v>
      </c>
      <c r="L45" s="85"/>
      <c r="M45" s="53">
        <v>4</v>
      </c>
      <c r="N45" s="5">
        <f t="shared" ref="N45" si="7">L45*M45</f>
        <v>0</v>
      </c>
    </row>
    <row r="46" spans="1:17" ht="11.55" customHeight="1" x14ac:dyDescent="0.3">
      <c r="A46" s="79"/>
      <c r="B46" s="80"/>
      <c r="C46" s="80"/>
      <c r="D46" s="81"/>
      <c r="F46" s="71"/>
      <c r="K46" s="2" t="s">
        <v>129</v>
      </c>
      <c r="L46" s="85"/>
      <c r="M46" s="53">
        <v>4</v>
      </c>
      <c r="N46" s="5">
        <f t="shared" ref="N46" si="8">L46*M46</f>
        <v>0</v>
      </c>
    </row>
    <row r="47" spans="1:17" ht="11.55" customHeight="1" x14ac:dyDescent="0.3">
      <c r="A47" s="79"/>
      <c r="B47" s="80"/>
      <c r="C47" s="80"/>
      <c r="D47" s="81"/>
      <c r="K47" s="2" t="s">
        <v>110</v>
      </c>
      <c r="L47" s="85"/>
      <c r="M47" s="53">
        <v>4</v>
      </c>
      <c r="N47" s="5">
        <f t="shared" si="2"/>
        <v>0</v>
      </c>
    </row>
    <row r="48" spans="1:17" ht="11.55" customHeight="1" x14ac:dyDescent="0.3">
      <c r="A48" s="79"/>
      <c r="B48" s="80"/>
      <c r="C48" s="80"/>
      <c r="D48" s="81"/>
      <c r="K48" s="2" t="s">
        <v>109</v>
      </c>
      <c r="L48" s="85"/>
      <c r="M48" s="53">
        <v>4</v>
      </c>
      <c r="N48" s="5">
        <f t="shared" si="2"/>
        <v>0</v>
      </c>
    </row>
    <row r="49" spans="1:14" ht="21" customHeight="1" thickBot="1" x14ac:dyDescent="0.35">
      <c r="A49" s="82"/>
      <c r="B49" s="83"/>
      <c r="C49" s="83"/>
      <c r="D49" s="84"/>
      <c r="F49" s="1"/>
      <c r="G49" s="62"/>
      <c r="I49" s="1"/>
      <c r="K49" s="1"/>
      <c r="L49" s="75">
        <f>SUM(L5:L48)</f>
        <v>0</v>
      </c>
      <c r="M49" s="24" t="s">
        <v>123</v>
      </c>
      <c r="N49" s="51">
        <f>SUM(N21:N48)</f>
        <v>0</v>
      </c>
    </row>
    <row r="50" spans="1:14" ht="11.55" customHeight="1" x14ac:dyDescent="0.3">
      <c r="I50" s="1"/>
      <c r="L50" s="72" t="s">
        <v>124</v>
      </c>
    </row>
    <row r="51" spans="1:14" ht="11.55" hidden="1" customHeight="1" x14ac:dyDescent="0.3">
      <c r="G51" s="73"/>
      <c r="N51" s="56">
        <f>D14+D30+D42+I31+I41+N49</f>
        <v>0</v>
      </c>
    </row>
    <row r="52" spans="1:14" ht="11.55" hidden="1" customHeight="1" x14ac:dyDescent="0.3"/>
    <row r="53" spans="1:14" ht="11.1" hidden="1" customHeight="1" x14ac:dyDescent="0.3">
      <c r="H53"/>
    </row>
    <row r="54" spans="1:14" ht="11.1" hidden="1" customHeight="1" x14ac:dyDescent="0.3">
      <c r="H54"/>
    </row>
    <row r="55" spans="1:14" ht="11.1" hidden="1" customHeight="1" x14ac:dyDescent="0.3">
      <c r="H55"/>
    </row>
    <row r="56" spans="1:14" ht="11.1" hidden="1" customHeight="1" x14ac:dyDescent="0.3">
      <c r="H56"/>
    </row>
    <row r="57" spans="1:14" ht="11.1" hidden="1" customHeight="1" x14ac:dyDescent="0.3">
      <c r="H57"/>
    </row>
    <row r="58" spans="1:14" ht="11.1" hidden="1" customHeight="1" x14ac:dyDescent="0.3">
      <c r="H58"/>
    </row>
    <row r="59" spans="1:14" ht="11.1" hidden="1" customHeight="1" x14ac:dyDescent="0.3">
      <c r="H59"/>
    </row>
    <row r="60" spans="1:14" ht="11.1" hidden="1" customHeight="1" x14ac:dyDescent="0.3">
      <c r="H60"/>
    </row>
    <row r="61" spans="1:14" ht="11.1" hidden="1" customHeight="1" x14ac:dyDescent="0.3">
      <c r="F61" s="1"/>
      <c r="G61" s="54"/>
      <c r="H61" s="74"/>
      <c r="I61" s="64"/>
    </row>
    <row r="62" spans="1:14" ht="11.1" hidden="1" customHeight="1" x14ac:dyDescent="0.3">
      <c r="F62" s="1"/>
      <c r="G62" s="54"/>
      <c r="H62" s="74"/>
      <c r="I62" s="64"/>
    </row>
    <row r="63" spans="1:14" ht="11.1" hidden="1" customHeight="1" x14ac:dyDescent="0.3">
      <c r="F63" s="1"/>
      <c r="G63" s="54"/>
      <c r="H63" s="74"/>
      <c r="I63" s="64"/>
    </row>
    <row r="64" spans="1:14" ht="11.1" hidden="1" customHeight="1" x14ac:dyDescent="0.3">
      <c r="H64"/>
    </row>
    <row r="65" spans="8:8" ht="11.1" hidden="1" customHeight="1" x14ac:dyDescent="0.3">
      <c r="H65"/>
    </row>
    <row r="66" spans="8:8" ht="11.1" hidden="1" customHeight="1" x14ac:dyDescent="0.3">
      <c r="H66"/>
    </row>
    <row r="67" spans="8:8" ht="11.1" hidden="1" customHeight="1" x14ac:dyDescent="0.3">
      <c r="H67"/>
    </row>
    <row r="68" spans="8:8" ht="11.1" hidden="1" customHeight="1" x14ac:dyDescent="0.3">
      <c r="H68"/>
    </row>
    <row r="69" spans="8:8" ht="11.1" hidden="1" customHeight="1" x14ac:dyDescent="0.3">
      <c r="H69"/>
    </row>
    <row r="70" spans="8:8" ht="11.1" hidden="1" customHeight="1" x14ac:dyDescent="0.3">
      <c r="H70"/>
    </row>
    <row r="71" spans="8:8" ht="11.1" hidden="1" customHeight="1" x14ac:dyDescent="0.3">
      <c r="H71"/>
    </row>
    <row r="72" spans="8:8" ht="11.1" hidden="1" customHeight="1" x14ac:dyDescent="0.3">
      <c r="H72"/>
    </row>
    <row r="73" spans="8:8" ht="11.1" hidden="1" customHeight="1" x14ac:dyDescent="0.3">
      <c r="H73"/>
    </row>
    <row r="74" spans="8:8" ht="11.1" hidden="1" customHeight="1" x14ac:dyDescent="0.3">
      <c r="H74"/>
    </row>
    <row r="75" spans="8:8" ht="11.1" hidden="1" customHeight="1" x14ac:dyDescent="0.3">
      <c r="H75"/>
    </row>
    <row r="76" spans="8:8" ht="11.1" hidden="1" customHeight="1" x14ac:dyDescent="0.3">
      <c r="H76"/>
    </row>
    <row r="77" spans="8:8" ht="11.1" hidden="1" customHeight="1" x14ac:dyDescent="0.3">
      <c r="H77"/>
    </row>
    <row r="78" spans="8:8" ht="11.1" hidden="1" customHeight="1" x14ac:dyDescent="0.3">
      <c r="H78"/>
    </row>
    <row r="79" spans="8:8" ht="11.1" hidden="1" customHeight="1" x14ac:dyDescent="0.3">
      <c r="H79"/>
    </row>
    <row r="80" spans="8:8" ht="11.1" hidden="1" customHeight="1" x14ac:dyDescent="0.3">
      <c r="H80"/>
    </row>
    <row r="81" spans="8:8" ht="11.1" hidden="1" customHeight="1" x14ac:dyDescent="0.3">
      <c r="H81"/>
    </row>
    <row r="82" spans="8:8" ht="11.1" hidden="1" customHeight="1" x14ac:dyDescent="0.3">
      <c r="H82"/>
    </row>
    <row r="83" spans="8:8" ht="11.1" hidden="1" customHeight="1" x14ac:dyDescent="0.3">
      <c r="H83"/>
    </row>
    <row r="84" spans="8:8" ht="11.1" hidden="1" customHeight="1" x14ac:dyDescent="0.3">
      <c r="H84"/>
    </row>
    <row r="85" spans="8:8" ht="11.1" hidden="1" customHeight="1" x14ac:dyDescent="0.3">
      <c r="H85"/>
    </row>
    <row r="86" spans="8:8" ht="11.1" hidden="1" customHeight="1" x14ac:dyDescent="0.3">
      <c r="H86"/>
    </row>
    <row r="87" spans="8:8" ht="11.1" hidden="1" customHeight="1" x14ac:dyDescent="0.3">
      <c r="H87"/>
    </row>
    <row r="88" spans="8:8" ht="11.1" hidden="1" customHeight="1" x14ac:dyDescent="0.3">
      <c r="H88"/>
    </row>
    <row r="89" spans="8:8" ht="11.1" hidden="1" customHeight="1" x14ac:dyDescent="0.3">
      <c r="H89"/>
    </row>
    <row r="90" spans="8:8" ht="11.1" hidden="1" customHeight="1" x14ac:dyDescent="0.3">
      <c r="H90"/>
    </row>
    <row r="91" spans="8:8" ht="11.1" hidden="1" customHeight="1" x14ac:dyDescent="0.3">
      <c r="H91"/>
    </row>
    <row r="92" spans="8:8" ht="11.1" hidden="1" customHeight="1" x14ac:dyDescent="0.3">
      <c r="H92"/>
    </row>
    <row r="93" spans="8:8" ht="11.1" hidden="1" customHeight="1" x14ac:dyDescent="0.3">
      <c r="H93"/>
    </row>
    <row r="94" spans="8:8" ht="11.1" hidden="1" customHeight="1" x14ac:dyDescent="0.3">
      <c r="H94"/>
    </row>
    <row r="95" spans="8:8" ht="11.1" hidden="1" customHeight="1" x14ac:dyDescent="0.3">
      <c r="H95"/>
    </row>
    <row r="96" spans="8:8" ht="11.1" hidden="1" customHeight="1" x14ac:dyDescent="0.3">
      <c r="H96"/>
    </row>
    <row r="97" spans="8:8" ht="11.1" hidden="1" customHeight="1" x14ac:dyDescent="0.3">
      <c r="H97"/>
    </row>
    <row r="98" spans="8:8" ht="11.1" hidden="1" customHeight="1" x14ac:dyDescent="0.3">
      <c r="H98"/>
    </row>
    <row r="99" spans="8:8" ht="11.1" hidden="1" customHeight="1" x14ac:dyDescent="0.3">
      <c r="H99"/>
    </row>
    <row r="100" spans="8:8" ht="11.1" hidden="1" customHeight="1" x14ac:dyDescent="0.3">
      <c r="H100"/>
    </row>
    <row r="101" spans="8:8" ht="11.1" hidden="1" customHeight="1" x14ac:dyDescent="0.3">
      <c r="H101"/>
    </row>
    <row r="102" spans="8:8" ht="11.1" hidden="1" customHeight="1" x14ac:dyDescent="0.3">
      <c r="H102"/>
    </row>
    <row r="103" spans="8:8" ht="11.1" hidden="1" customHeight="1" x14ac:dyDescent="0.3">
      <c r="H103"/>
    </row>
    <row r="104" spans="8:8" ht="11.1" hidden="1" customHeight="1" x14ac:dyDescent="0.3">
      <c r="H104"/>
    </row>
    <row r="105" spans="8:8" ht="11.1" hidden="1" customHeight="1" x14ac:dyDescent="0.3">
      <c r="H105"/>
    </row>
    <row r="106" spans="8:8" ht="11.1" hidden="1" customHeight="1" x14ac:dyDescent="0.3">
      <c r="H106"/>
    </row>
    <row r="107" spans="8:8" ht="11.1" hidden="1" customHeight="1" x14ac:dyDescent="0.3">
      <c r="H107"/>
    </row>
    <row r="108" spans="8:8" ht="11.1" hidden="1" customHeight="1" x14ac:dyDescent="0.3">
      <c r="H108"/>
    </row>
    <row r="109" spans="8:8" ht="11.1" hidden="1" customHeight="1" x14ac:dyDescent="0.3">
      <c r="H109"/>
    </row>
    <row r="110" spans="8:8" ht="11.1" hidden="1" customHeight="1" x14ac:dyDescent="0.3">
      <c r="H110"/>
    </row>
    <row r="111" spans="8:8" ht="11.1" hidden="1" customHeight="1" x14ac:dyDescent="0.3">
      <c r="H111"/>
    </row>
    <row r="112" spans="8:8" ht="11.1" hidden="1" customHeight="1" x14ac:dyDescent="0.3">
      <c r="H112"/>
    </row>
    <row r="113" spans="8:8" ht="11.1" hidden="1" customHeight="1" x14ac:dyDescent="0.3">
      <c r="H113"/>
    </row>
    <row r="114" spans="8:8" ht="11.1" hidden="1" customHeight="1" x14ac:dyDescent="0.3">
      <c r="H114"/>
    </row>
    <row r="115" spans="8:8" ht="11.1" hidden="1" customHeight="1" x14ac:dyDescent="0.3">
      <c r="H115"/>
    </row>
    <row r="116" spans="8:8" ht="11.1" hidden="1" customHeight="1" x14ac:dyDescent="0.3">
      <c r="H116"/>
    </row>
    <row r="117" spans="8:8" ht="11.1" hidden="1" customHeight="1" x14ac:dyDescent="0.3">
      <c r="H117"/>
    </row>
    <row r="118" spans="8:8" ht="11.1" hidden="1" customHeight="1" x14ac:dyDescent="0.3">
      <c r="H118"/>
    </row>
    <row r="119" spans="8:8" ht="11.1" hidden="1" customHeight="1" x14ac:dyDescent="0.3">
      <c r="H119"/>
    </row>
    <row r="120" spans="8:8" ht="11.1" hidden="1" customHeight="1" x14ac:dyDescent="0.3">
      <c r="H120"/>
    </row>
    <row r="121" spans="8:8" ht="11.1" hidden="1" customHeight="1" x14ac:dyDescent="0.3">
      <c r="H121"/>
    </row>
    <row r="122" spans="8:8" ht="11.1" hidden="1" customHeight="1" x14ac:dyDescent="0.3">
      <c r="H122"/>
    </row>
    <row r="123" spans="8:8" ht="11.1" hidden="1" customHeight="1" x14ac:dyDescent="0.3">
      <c r="H123"/>
    </row>
    <row r="124" spans="8:8" ht="11.1" hidden="1" customHeight="1" x14ac:dyDescent="0.3">
      <c r="H124"/>
    </row>
    <row r="125" spans="8:8" ht="11.1" hidden="1" customHeight="1" x14ac:dyDescent="0.3">
      <c r="H125"/>
    </row>
    <row r="126" spans="8:8" ht="11.1" hidden="1" customHeight="1" x14ac:dyDescent="0.3">
      <c r="H126"/>
    </row>
    <row r="127" spans="8:8" ht="11.1" hidden="1" customHeight="1" x14ac:dyDescent="0.3">
      <c r="H127"/>
    </row>
    <row r="128" spans="8:8" ht="11.1" hidden="1" customHeight="1" x14ac:dyDescent="0.3">
      <c r="H128"/>
    </row>
    <row r="129" spans="8:8" ht="11.1" hidden="1" customHeight="1" x14ac:dyDescent="0.3">
      <c r="H129"/>
    </row>
    <row r="130" spans="8:8" ht="11.1" hidden="1" customHeight="1" x14ac:dyDescent="0.3">
      <c r="H130"/>
    </row>
    <row r="131" spans="8:8" ht="11.1" hidden="1" customHeight="1" x14ac:dyDescent="0.3">
      <c r="H131"/>
    </row>
    <row r="132" spans="8:8" ht="11.1" hidden="1" customHeight="1" x14ac:dyDescent="0.3">
      <c r="H132"/>
    </row>
    <row r="133" spans="8:8" ht="11.1" hidden="1" customHeight="1" x14ac:dyDescent="0.3">
      <c r="H133"/>
    </row>
    <row r="134" spans="8:8" ht="11.1" hidden="1" customHeight="1" x14ac:dyDescent="0.3">
      <c r="H134"/>
    </row>
    <row r="135" spans="8:8" ht="11.1" hidden="1" customHeight="1" x14ac:dyDescent="0.3">
      <c r="H135"/>
    </row>
    <row r="136" spans="8:8" ht="11.1" hidden="1" customHeight="1" x14ac:dyDescent="0.3">
      <c r="H136"/>
    </row>
    <row r="137" spans="8:8" ht="11.1" hidden="1" customHeight="1" x14ac:dyDescent="0.3">
      <c r="H137"/>
    </row>
    <row r="138" spans="8:8" ht="11.1" hidden="1" customHeight="1" x14ac:dyDescent="0.3">
      <c r="H138"/>
    </row>
    <row r="139" spans="8:8" ht="11.1" hidden="1" customHeight="1" x14ac:dyDescent="0.3">
      <c r="H139"/>
    </row>
    <row r="140" spans="8:8" ht="11.1" hidden="1" customHeight="1" x14ac:dyDescent="0.3">
      <c r="H140"/>
    </row>
    <row r="141" spans="8:8" ht="11.1" hidden="1" customHeight="1" x14ac:dyDescent="0.3">
      <c r="H141"/>
    </row>
    <row r="142" spans="8:8" ht="11.1" hidden="1" customHeight="1" x14ac:dyDescent="0.3">
      <c r="H142"/>
    </row>
    <row r="143" spans="8:8" ht="11.1" hidden="1" customHeight="1" x14ac:dyDescent="0.3">
      <c r="H143"/>
    </row>
    <row r="144" spans="8:8" ht="11.1" hidden="1" customHeight="1" x14ac:dyDescent="0.3">
      <c r="H144"/>
    </row>
    <row r="145" spans="8:8" ht="11.1" hidden="1" customHeight="1" x14ac:dyDescent="0.3">
      <c r="H145"/>
    </row>
    <row r="146" spans="8:8" ht="11.1" hidden="1" customHeight="1" x14ac:dyDescent="0.3">
      <c r="H146"/>
    </row>
    <row r="147" spans="8:8" ht="11.1" hidden="1" customHeight="1" x14ac:dyDescent="0.3">
      <c r="H147"/>
    </row>
    <row r="148" spans="8:8" ht="11.1" hidden="1" customHeight="1" x14ac:dyDescent="0.3">
      <c r="H148"/>
    </row>
    <row r="149" spans="8:8" ht="11.1" hidden="1" customHeight="1" x14ac:dyDescent="0.3">
      <c r="H149"/>
    </row>
    <row r="150" spans="8:8" ht="11.1" hidden="1" customHeight="1" x14ac:dyDescent="0.3">
      <c r="H150"/>
    </row>
    <row r="151" spans="8:8" ht="11.1" hidden="1" customHeight="1" x14ac:dyDescent="0.3">
      <c r="H151"/>
    </row>
    <row r="152" spans="8:8" ht="11.1" hidden="1" customHeight="1" x14ac:dyDescent="0.3">
      <c r="H152"/>
    </row>
    <row r="153" spans="8:8" ht="11.1" hidden="1" customHeight="1" x14ac:dyDescent="0.3">
      <c r="H153"/>
    </row>
    <row r="154" spans="8:8" ht="11.1" hidden="1" customHeight="1" x14ac:dyDescent="0.3">
      <c r="H154"/>
    </row>
    <row r="155" spans="8:8" ht="11.1" hidden="1" customHeight="1" x14ac:dyDescent="0.3">
      <c r="H155"/>
    </row>
    <row r="156" spans="8:8" ht="11.1" hidden="1" customHeight="1" x14ac:dyDescent="0.3">
      <c r="H156"/>
    </row>
    <row r="157" spans="8:8" ht="11.1" hidden="1" customHeight="1" x14ac:dyDescent="0.3">
      <c r="H157"/>
    </row>
    <row r="158" spans="8:8" ht="11.1" hidden="1" customHeight="1" x14ac:dyDescent="0.3">
      <c r="H158"/>
    </row>
    <row r="159" spans="8:8" ht="11.1" hidden="1" customHeight="1" x14ac:dyDescent="0.3">
      <c r="H159"/>
    </row>
    <row r="160" spans="8:8" ht="11.1" hidden="1" customHeight="1" x14ac:dyDescent="0.3">
      <c r="H160"/>
    </row>
    <row r="161" spans="8:8" ht="11.1" hidden="1" customHeight="1" x14ac:dyDescent="0.3">
      <c r="H161"/>
    </row>
    <row r="162" spans="8:8" ht="11.1" hidden="1" customHeight="1" x14ac:dyDescent="0.3">
      <c r="H162"/>
    </row>
    <row r="163" spans="8:8" ht="11.1" hidden="1" customHeight="1" x14ac:dyDescent="0.3">
      <c r="H163"/>
    </row>
    <row r="164" spans="8:8" ht="11.1" hidden="1" customHeight="1" x14ac:dyDescent="0.3">
      <c r="H164"/>
    </row>
    <row r="165" spans="8:8" ht="11.1" hidden="1" customHeight="1" x14ac:dyDescent="0.3">
      <c r="H165"/>
    </row>
    <row r="166" spans="8:8" ht="11.1" hidden="1" customHeight="1" x14ac:dyDescent="0.3">
      <c r="H166"/>
    </row>
    <row r="167" spans="8:8" ht="11.1" hidden="1" customHeight="1" x14ac:dyDescent="0.3">
      <c r="H167"/>
    </row>
    <row r="168" spans="8:8" ht="11.1" hidden="1" customHeight="1" x14ac:dyDescent="0.3">
      <c r="H168"/>
    </row>
    <row r="169" spans="8:8" ht="11.1" hidden="1" customHeight="1" x14ac:dyDescent="0.3">
      <c r="H169"/>
    </row>
    <row r="170" spans="8:8" ht="11.1" hidden="1" customHeight="1" x14ac:dyDescent="0.3">
      <c r="H170"/>
    </row>
    <row r="171" spans="8:8" ht="11.1" hidden="1" customHeight="1" x14ac:dyDescent="0.3">
      <c r="H171"/>
    </row>
    <row r="172" spans="8:8" ht="11.1" hidden="1" customHeight="1" x14ac:dyDescent="0.3">
      <c r="H172"/>
    </row>
    <row r="173" spans="8:8" ht="11.1" hidden="1" customHeight="1" x14ac:dyDescent="0.3">
      <c r="H173"/>
    </row>
    <row r="174" spans="8:8" ht="11.1" hidden="1" customHeight="1" x14ac:dyDescent="0.3">
      <c r="H174"/>
    </row>
    <row r="175" spans="8:8" ht="11.1" hidden="1" customHeight="1" x14ac:dyDescent="0.3">
      <c r="H175"/>
    </row>
    <row r="176" spans="8:8" ht="11.1" hidden="1" customHeight="1" x14ac:dyDescent="0.3">
      <c r="H176"/>
    </row>
    <row r="177" spans="8:8" ht="11.1" hidden="1" customHeight="1" x14ac:dyDescent="0.3">
      <c r="H177"/>
    </row>
    <row r="178" spans="8:8" ht="11.1" hidden="1" customHeight="1" x14ac:dyDescent="0.3">
      <c r="H178"/>
    </row>
    <row r="179" spans="8:8" ht="11.1" hidden="1" customHeight="1" x14ac:dyDescent="0.3">
      <c r="H179"/>
    </row>
    <row r="180" spans="8:8" ht="11.1" hidden="1" customHeight="1" x14ac:dyDescent="0.3">
      <c r="H180"/>
    </row>
    <row r="181" spans="8:8" ht="11.1" hidden="1" customHeight="1" x14ac:dyDescent="0.3">
      <c r="H181"/>
    </row>
    <row r="182" spans="8:8" ht="11.1" hidden="1" customHeight="1" x14ac:dyDescent="0.3">
      <c r="H182"/>
    </row>
    <row r="183" spans="8:8" ht="11.1" hidden="1" customHeight="1" x14ac:dyDescent="0.3">
      <c r="H183"/>
    </row>
    <row r="184" spans="8:8" ht="11.1" hidden="1" customHeight="1" x14ac:dyDescent="0.3">
      <c r="H184"/>
    </row>
    <row r="185" spans="8:8" ht="11.1" hidden="1" customHeight="1" x14ac:dyDescent="0.3">
      <c r="H185"/>
    </row>
    <row r="186" spans="8:8" ht="11.1" hidden="1" customHeight="1" x14ac:dyDescent="0.3">
      <c r="H186"/>
    </row>
    <row r="187" spans="8:8" ht="11.1" hidden="1" customHeight="1" x14ac:dyDescent="0.3">
      <c r="H187"/>
    </row>
    <row r="188" spans="8:8" ht="11.1" hidden="1" customHeight="1" x14ac:dyDescent="0.3">
      <c r="H188"/>
    </row>
    <row r="189" spans="8:8" ht="11.1" hidden="1" customHeight="1" x14ac:dyDescent="0.3">
      <c r="H189"/>
    </row>
    <row r="190" spans="8:8" ht="11.1" hidden="1" customHeight="1" x14ac:dyDescent="0.3">
      <c r="H190"/>
    </row>
    <row r="191" spans="8:8" ht="11.1" hidden="1" customHeight="1" x14ac:dyDescent="0.3">
      <c r="H191"/>
    </row>
    <row r="192" spans="8:8" hidden="1" x14ac:dyDescent="0.3">
      <c r="H192"/>
    </row>
  </sheetData>
  <sheetProtection algorithmName="SHA-512" hashValue="CWDQsMqzdvYJ5pD8uHZ8jF0Msjszzz/OkyAb3ftbnSryww7xdfesAtOU7seZp5WH3RUFL5kLiZCHfLY/An62Ag==" saltValue="HTgHTkFqZ15iqjF59E+9nA==" spinCount="100000" sheet="1" objects="1" scenarios="1" selectLockedCells="1"/>
  <mergeCells count="2">
    <mergeCell ref="A2:N2"/>
    <mergeCell ref="A46:D49"/>
  </mergeCells>
  <phoneticPr fontId="7" type="noConversion"/>
  <conditionalFormatting sqref="B14">
    <cfRule type="cellIs" dxfId="57" priority="116" operator="equal">
      <formula>0</formula>
    </cfRule>
    <cfRule type="expression" dxfId="56" priority="117">
      <formula>0</formula>
    </cfRule>
    <cfRule type="expression" dxfId="55" priority="118" stopIfTrue="1">
      <formula>0</formula>
    </cfRule>
  </conditionalFormatting>
  <conditionalFormatting sqref="B30">
    <cfRule type="cellIs" dxfId="54" priority="113" operator="equal">
      <formula>0</formula>
    </cfRule>
    <cfRule type="expression" dxfId="53" priority="114">
      <formula>0</formula>
    </cfRule>
    <cfRule type="expression" dxfId="52" priority="115" stopIfTrue="1">
      <formula>0</formula>
    </cfRule>
  </conditionalFormatting>
  <conditionalFormatting sqref="B42">
    <cfRule type="cellIs" dxfId="51" priority="65" operator="equal">
      <formula>0</formula>
    </cfRule>
    <cfRule type="expression" dxfId="50" priority="66">
      <formula>0</formula>
    </cfRule>
    <cfRule type="expression" dxfId="49" priority="67" stopIfTrue="1">
      <formula>0</formula>
    </cfRule>
  </conditionalFormatting>
  <conditionalFormatting sqref="D5:D13">
    <cfRule type="expression" dxfId="48" priority="170" stopIfTrue="1">
      <formula>0</formula>
    </cfRule>
  </conditionalFormatting>
  <conditionalFormatting sqref="D5:D15">
    <cfRule type="cellIs" dxfId="47" priority="162" operator="equal">
      <formula>0</formula>
    </cfRule>
    <cfRule type="expression" dxfId="46" priority="169">
      <formula>0</formula>
    </cfRule>
  </conditionalFormatting>
  <conditionalFormatting sqref="D17:D31">
    <cfRule type="cellIs" dxfId="45" priority="163" operator="equal">
      <formula>0</formula>
    </cfRule>
  </conditionalFormatting>
  <conditionalFormatting sqref="G31">
    <cfRule type="cellIs" dxfId="44" priority="62" operator="equal">
      <formula>0</formula>
    </cfRule>
    <cfRule type="expression" dxfId="43" priority="63">
      <formula>0</formula>
    </cfRule>
    <cfRule type="expression" dxfId="42" priority="64" stopIfTrue="1">
      <formula>0</formula>
    </cfRule>
  </conditionalFormatting>
  <conditionalFormatting sqref="G41">
    <cfRule type="cellIs" dxfId="41" priority="59" operator="equal">
      <formula>0</formula>
    </cfRule>
    <cfRule type="expression" dxfId="40" priority="60">
      <formula>0</formula>
    </cfRule>
    <cfRule type="expression" dxfId="39" priority="61" stopIfTrue="1">
      <formula>0</formula>
    </cfRule>
  </conditionalFormatting>
  <conditionalFormatting sqref="I5:I32 N5:N49 D33:D42">
    <cfRule type="cellIs" dxfId="38" priority="165" operator="equal">
      <formula>0</formula>
    </cfRule>
  </conditionalFormatting>
  <conditionalFormatting sqref="I34:I41">
    <cfRule type="cellIs" dxfId="37" priority="168" operator="equal">
      <formula>0</formula>
    </cfRule>
  </conditionalFormatting>
  <conditionalFormatting sqref="I61:I63">
    <cfRule type="cellIs" dxfId="36" priority="143" operator="equal">
      <formula>0</formula>
    </cfRule>
  </conditionalFormatting>
  <conditionalFormatting sqref="L49">
    <cfRule type="cellIs" dxfId="35" priority="56" operator="equal">
      <formula>0</formula>
    </cfRule>
    <cfRule type="expression" dxfId="34" priority="57">
      <formula>0</formula>
    </cfRule>
    <cfRule type="expression" dxfId="33" priority="58" stopIfTrue="1">
      <formula>0</formula>
    </cfRule>
  </conditionalFormatting>
  <conditionalFormatting sqref="N51">
    <cfRule type="cellIs" dxfId="32" priority="119" operator="equal">
      <formula>0</formula>
    </cfRule>
  </conditionalFormatting>
  <dataValidations count="1">
    <dataValidation type="list" allowBlank="1" showInputMessage="1" showErrorMessage="1" sqref="B17:B29 B33:B41 B5:B13 G34:G40 G5:G30 L5:L48" xr:uid="{306651B0-3DE8-4D84-ABAB-5AEE3990BAE1}">
      <formula1>$Q$20:$Q$40</formula1>
    </dataValidation>
  </dataValidations>
  <printOptions verticalCentered="1"/>
  <pageMargins left="0.3" right="0.29166666666666702" top="0.23958333300000001" bottom="0.0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AED71-A49D-4A48-BF5A-050CF6D4E6FF}">
  <dimension ref="A1:C109"/>
  <sheetViews>
    <sheetView topLeftCell="A2" zoomScale="55" zoomScaleNormal="55" workbookViewId="0">
      <selection activeCell="K15" sqref="K15"/>
    </sheetView>
  </sheetViews>
  <sheetFormatPr defaultRowHeight="18" x14ac:dyDescent="0.35"/>
  <cols>
    <col min="1" max="1" width="46.77734375" style="41" customWidth="1"/>
    <col min="2" max="2" width="44.5546875" style="29" customWidth="1"/>
    <col min="3" max="3" width="10.77734375" style="31" bestFit="1" customWidth="1"/>
    <col min="4" max="16384" width="8.88671875" style="29"/>
  </cols>
  <sheetData>
    <row r="1" spans="1:3" x14ac:dyDescent="0.35">
      <c r="A1" s="38" t="s">
        <v>139</v>
      </c>
      <c r="B1" s="34" t="s">
        <v>135</v>
      </c>
      <c r="C1" s="35" t="s">
        <v>136</v>
      </c>
    </row>
    <row r="2" spans="1:3" x14ac:dyDescent="0.35">
      <c r="A2" s="39" t="s">
        <v>1</v>
      </c>
      <c r="B2" s="32" t="s">
        <v>137</v>
      </c>
      <c r="C2" s="33">
        <v>14</v>
      </c>
    </row>
    <row r="3" spans="1:3" x14ac:dyDescent="0.35">
      <c r="A3" s="39" t="s">
        <v>1</v>
      </c>
      <c r="B3" s="32" t="s">
        <v>138</v>
      </c>
      <c r="C3" s="33">
        <v>11</v>
      </c>
    </row>
    <row r="4" spans="1:3" x14ac:dyDescent="0.35">
      <c r="A4" s="39" t="s">
        <v>1</v>
      </c>
      <c r="B4" s="32" t="s">
        <v>4</v>
      </c>
      <c r="C4" s="33">
        <v>11</v>
      </c>
    </row>
    <row r="5" spans="1:3" x14ac:dyDescent="0.35">
      <c r="A5" s="39" t="s">
        <v>1</v>
      </c>
      <c r="B5" s="32" t="s">
        <v>5</v>
      </c>
      <c r="C5" s="33">
        <v>11</v>
      </c>
    </row>
    <row r="6" spans="1:3" x14ac:dyDescent="0.35">
      <c r="A6" s="39" t="s">
        <v>1</v>
      </c>
      <c r="B6" s="32" t="s">
        <v>6</v>
      </c>
      <c r="C6" s="33">
        <v>11</v>
      </c>
    </row>
    <row r="7" spans="1:3" x14ac:dyDescent="0.35">
      <c r="A7" s="39" t="s">
        <v>1</v>
      </c>
      <c r="B7" s="32" t="s">
        <v>7</v>
      </c>
      <c r="C7" s="33">
        <v>12</v>
      </c>
    </row>
    <row r="8" spans="1:3" x14ac:dyDescent="0.35">
      <c r="A8" s="39" t="s">
        <v>1</v>
      </c>
      <c r="B8" s="32" t="s">
        <v>8</v>
      </c>
      <c r="C8" s="33">
        <v>14</v>
      </c>
    </row>
    <row r="9" spans="1:3" x14ac:dyDescent="0.35">
      <c r="A9" s="39" t="s">
        <v>1</v>
      </c>
      <c r="B9" s="32" t="s">
        <v>9</v>
      </c>
      <c r="C9" s="33">
        <v>14</v>
      </c>
    </row>
    <row r="10" spans="1:3" x14ac:dyDescent="0.35">
      <c r="A10" s="39" t="s">
        <v>1</v>
      </c>
      <c r="B10" s="32" t="s">
        <v>128</v>
      </c>
      <c r="C10" s="33">
        <v>15</v>
      </c>
    </row>
    <row r="11" spans="1:3" x14ac:dyDescent="0.35">
      <c r="A11" s="39" t="s">
        <v>43</v>
      </c>
      <c r="B11" s="32" t="s">
        <v>31</v>
      </c>
      <c r="C11" s="33">
        <v>3</v>
      </c>
    </row>
    <row r="12" spans="1:3" x14ac:dyDescent="0.35">
      <c r="A12" s="39" t="s">
        <v>43</v>
      </c>
      <c r="B12" s="32" t="s">
        <v>32</v>
      </c>
      <c r="C12" s="33">
        <v>3</v>
      </c>
    </row>
    <row r="13" spans="1:3" x14ac:dyDescent="0.35">
      <c r="A13" s="39" t="s">
        <v>43</v>
      </c>
      <c r="B13" s="32" t="s">
        <v>33</v>
      </c>
      <c r="C13" s="33">
        <v>1</v>
      </c>
    </row>
    <row r="14" spans="1:3" x14ac:dyDescent="0.35">
      <c r="A14" s="39" t="s">
        <v>43</v>
      </c>
      <c r="B14" s="32" t="s">
        <v>34</v>
      </c>
      <c r="C14" s="33">
        <v>1</v>
      </c>
    </row>
    <row r="15" spans="1:3" x14ac:dyDescent="0.35">
      <c r="A15" s="39" t="s">
        <v>43</v>
      </c>
      <c r="B15" s="32" t="s">
        <v>35</v>
      </c>
      <c r="C15" s="33">
        <v>1</v>
      </c>
    </row>
    <row r="16" spans="1:3" x14ac:dyDescent="0.35">
      <c r="A16" s="39" t="s">
        <v>43</v>
      </c>
      <c r="B16" s="32" t="s">
        <v>36</v>
      </c>
      <c r="C16" s="33">
        <v>4</v>
      </c>
    </row>
    <row r="17" spans="1:3" x14ac:dyDescent="0.35">
      <c r="A17" s="39" t="s">
        <v>43</v>
      </c>
      <c r="B17" s="32" t="s">
        <v>37</v>
      </c>
      <c r="C17" s="33">
        <v>1</v>
      </c>
    </row>
    <row r="18" spans="1:3" x14ac:dyDescent="0.35">
      <c r="A18" s="39" t="s">
        <v>43</v>
      </c>
      <c r="B18" s="32" t="s">
        <v>38</v>
      </c>
      <c r="C18" s="33">
        <v>3</v>
      </c>
    </row>
    <row r="19" spans="1:3" x14ac:dyDescent="0.35">
      <c r="A19" s="39" t="s">
        <v>43</v>
      </c>
      <c r="B19" s="32" t="s">
        <v>39</v>
      </c>
      <c r="C19" s="33">
        <v>1</v>
      </c>
    </row>
    <row r="20" spans="1:3" x14ac:dyDescent="0.35">
      <c r="A20" s="39" t="s">
        <v>43</v>
      </c>
      <c r="B20" s="32" t="s">
        <v>130</v>
      </c>
      <c r="C20" s="33">
        <v>7</v>
      </c>
    </row>
    <row r="21" spans="1:3" x14ac:dyDescent="0.35">
      <c r="A21" s="39" t="s">
        <v>43</v>
      </c>
      <c r="B21" s="32" t="s">
        <v>41</v>
      </c>
      <c r="C21" s="33">
        <v>13</v>
      </c>
    </row>
    <row r="22" spans="1:3" x14ac:dyDescent="0.35">
      <c r="A22" s="39" t="s">
        <v>43</v>
      </c>
      <c r="B22" s="32" t="s">
        <v>126</v>
      </c>
      <c r="C22" s="33">
        <v>30</v>
      </c>
    </row>
    <row r="23" spans="1:3" x14ac:dyDescent="0.35">
      <c r="A23" s="39" t="s">
        <v>43</v>
      </c>
      <c r="B23" s="32" t="s">
        <v>64</v>
      </c>
      <c r="C23" s="33">
        <v>11</v>
      </c>
    </row>
    <row r="24" spans="1:3" x14ac:dyDescent="0.35">
      <c r="A24" s="42" t="s">
        <v>141</v>
      </c>
      <c r="B24" s="32" t="s">
        <v>45</v>
      </c>
      <c r="C24" s="33">
        <v>3</v>
      </c>
    </row>
    <row r="25" spans="1:3" x14ac:dyDescent="0.35">
      <c r="A25" s="42" t="s">
        <v>141</v>
      </c>
      <c r="B25" s="32" t="s">
        <v>46</v>
      </c>
      <c r="C25" s="33">
        <v>3</v>
      </c>
    </row>
    <row r="26" spans="1:3" x14ac:dyDescent="0.35">
      <c r="A26" s="42" t="s">
        <v>141</v>
      </c>
      <c r="B26" s="32" t="s">
        <v>47</v>
      </c>
      <c r="C26" s="33">
        <v>3</v>
      </c>
    </row>
    <row r="27" spans="1:3" x14ac:dyDescent="0.35">
      <c r="A27" s="42" t="s">
        <v>141</v>
      </c>
      <c r="B27" s="32" t="s">
        <v>48</v>
      </c>
      <c r="C27" s="33">
        <v>3</v>
      </c>
    </row>
    <row r="28" spans="1:3" x14ac:dyDescent="0.35">
      <c r="A28" s="42" t="s">
        <v>141</v>
      </c>
      <c r="B28" s="32" t="s">
        <v>49</v>
      </c>
      <c r="C28" s="33">
        <v>3</v>
      </c>
    </row>
    <row r="29" spans="1:3" x14ac:dyDescent="0.35">
      <c r="A29" s="42" t="s">
        <v>141</v>
      </c>
      <c r="B29" s="32" t="s">
        <v>50</v>
      </c>
      <c r="C29" s="33">
        <v>3</v>
      </c>
    </row>
    <row r="30" spans="1:3" x14ac:dyDescent="0.35">
      <c r="A30" s="42" t="s">
        <v>141</v>
      </c>
      <c r="B30" s="32" t="s">
        <v>51</v>
      </c>
      <c r="C30" s="33">
        <v>3</v>
      </c>
    </row>
    <row r="31" spans="1:3" x14ac:dyDescent="0.35">
      <c r="A31" s="42" t="s">
        <v>141</v>
      </c>
      <c r="B31" s="32" t="s">
        <v>52</v>
      </c>
      <c r="C31" s="33">
        <v>3</v>
      </c>
    </row>
    <row r="32" spans="1:3" x14ac:dyDescent="0.35">
      <c r="A32" s="42" t="s">
        <v>141</v>
      </c>
      <c r="B32" s="32" t="s">
        <v>53</v>
      </c>
      <c r="C32" s="33">
        <v>3</v>
      </c>
    </row>
    <row r="33" spans="1:3" x14ac:dyDescent="0.35">
      <c r="A33" s="39" t="s">
        <v>142</v>
      </c>
      <c r="B33" s="32" t="s">
        <v>10</v>
      </c>
      <c r="C33" s="33">
        <v>3</v>
      </c>
    </row>
    <row r="34" spans="1:3" x14ac:dyDescent="0.35">
      <c r="A34" s="39" t="s">
        <v>142</v>
      </c>
      <c r="B34" s="32" t="s">
        <v>11</v>
      </c>
      <c r="C34" s="33">
        <v>3</v>
      </c>
    </row>
    <row r="35" spans="1:3" x14ac:dyDescent="0.35">
      <c r="A35" s="39" t="s">
        <v>142</v>
      </c>
      <c r="B35" s="32" t="s">
        <v>12</v>
      </c>
      <c r="C35" s="33">
        <v>3</v>
      </c>
    </row>
    <row r="36" spans="1:3" x14ac:dyDescent="0.35">
      <c r="A36" s="39" t="s">
        <v>142</v>
      </c>
      <c r="B36" s="32" t="s">
        <v>13</v>
      </c>
      <c r="C36" s="33">
        <v>3</v>
      </c>
    </row>
    <row r="37" spans="1:3" x14ac:dyDescent="0.35">
      <c r="A37" s="39" t="s">
        <v>142</v>
      </c>
      <c r="B37" s="32" t="s">
        <v>14</v>
      </c>
      <c r="C37" s="33">
        <v>3</v>
      </c>
    </row>
    <row r="38" spans="1:3" x14ac:dyDescent="0.35">
      <c r="A38" s="39" t="s">
        <v>142</v>
      </c>
      <c r="B38" s="32" t="s">
        <v>62</v>
      </c>
      <c r="C38" s="33">
        <v>3</v>
      </c>
    </row>
    <row r="39" spans="1:3" x14ac:dyDescent="0.35">
      <c r="A39" s="39" t="s">
        <v>142</v>
      </c>
      <c r="B39" s="32" t="s">
        <v>15</v>
      </c>
      <c r="C39" s="33">
        <v>3</v>
      </c>
    </row>
    <row r="40" spans="1:3" x14ac:dyDescent="0.35">
      <c r="A40" s="39" t="s">
        <v>142</v>
      </c>
      <c r="B40" s="32" t="s">
        <v>16</v>
      </c>
      <c r="C40" s="33">
        <v>3</v>
      </c>
    </row>
    <row r="41" spans="1:3" x14ac:dyDescent="0.35">
      <c r="A41" s="39" t="s">
        <v>142</v>
      </c>
      <c r="B41" s="32" t="s">
        <v>17</v>
      </c>
      <c r="C41" s="33">
        <v>3</v>
      </c>
    </row>
    <row r="42" spans="1:3" x14ac:dyDescent="0.35">
      <c r="A42" s="39" t="s">
        <v>142</v>
      </c>
      <c r="B42" s="32" t="s">
        <v>18</v>
      </c>
      <c r="C42" s="33">
        <v>3</v>
      </c>
    </row>
    <row r="43" spans="1:3" x14ac:dyDescent="0.35">
      <c r="A43" s="39" t="s">
        <v>142</v>
      </c>
      <c r="B43" s="32" t="s">
        <v>19</v>
      </c>
      <c r="C43" s="33">
        <v>3</v>
      </c>
    </row>
    <row r="44" spans="1:3" x14ac:dyDescent="0.35">
      <c r="A44" s="39" t="s">
        <v>142</v>
      </c>
      <c r="B44" s="32" t="s">
        <v>20</v>
      </c>
      <c r="C44" s="33">
        <v>3</v>
      </c>
    </row>
    <row r="45" spans="1:3" x14ac:dyDescent="0.35">
      <c r="A45" s="39" t="s">
        <v>142</v>
      </c>
      <c r="B45" s="32" t="s">
        <v>21</v>
      </c>
      <c r="C45" s="33">
        <v>3</v>
      </c>
    </row>
    <row r="46" spans="1:3" x14ac:dyDescent="0.35">
      <c r="A46" s="39" t="s">
        <v>142</v>
      </c>
      <c r="B46" s="32" t="s">
        <v>22</v>
      </c>
      <c r="C46" s="33">
        <v>3</v>
      </c>
    </row>
    <row r="47" spans="1:3" x14ac:dyDescent="0.35">
      <c r="A47" s="39" t="s">
        <v>142</v>
      </c>
      <c r="B47" s="32" t="s">
        <v>23</v>
      </c>
      <c r="C47" s="33">
        <v>3</v>
      </c>
    </row>
    <row r="48" spans="1:3" x14ac:dyDescent="0.35">
      <c r="A48" s="39" t="s">
        <v>142</v>
      </c>
      <c r="B48" s="32" t="s">
        <v>44</v>
      </c>
      <c r="C48" s="33">
        <v>3</v>
      </c>
    </row>
    <row r="49" spans="1:3" x14ac:dyDescent="0.35">
      <c r="A49" s="39" t="s">
        <v>142</v>
      </c>
      <c r="B49" s="32" t="s">
        <v>24</v>
      </c>
      <c r="C49" s="33">
        <v>3</v>
      </c>
    </row>
    <row r="50" spans="1:3" x14ac:dyDescent="0.35">
      <c r="A50" s="39" t="s">
        <v>142</v>
      </c>
      <c r="B50" s="32" t="s">
        <v>25</v>
      </c>
      <c r="C50" s="33">
        <v>3</v>
      </c>
    </row>
    <row r="51" spans="1:3" x14ac:dyDescent="0.35">
      <c r="A51" s="39" t="s">
        <v>142</v>
      </c>
      <c r="B51" s="32" t="s">
        <v>26</v>
      </c>
      <c r="C51" s="33">
        <v>3</v>
      </c>
    </row>
    <row r="52" spans="1:3" x14ac:dyDescent="0.35">
      <c r="A52" s="39" t="s">
        <v>142</v>
      </c>
      <c r="B52" s="32" t="s">
        <v>27</v>
      </c>
      <c r="C52" s="33">
        <v>3</v>
      </c>
    </row>
    <row r="53" spans="1:3" x14ac:dyDescent="0.35">
      <c r="A53" s="39" t="s">
        <v>142</v>
      </c>
      <c r="B53" s="32" t="s">
        <v>28</v>
      </c>
      <c r="C53" s="33">
        <v>3</v>
      </c>
    </row>
    <row r="54" spans="1:3" x14ac:dyDescent="0.35">
      <c r="A54" s="39" t="s">
        <v>142</v>
      </c>
      <c r="B54" s="32" t="s">
        <v>29</v>
      </c>
      <c r="C54" s="33">
        <v>3</v>
      </c>
    </row>
    <row r="55" spans="1:3" x14ac:dyDescent="0.35">
      <c r="A55" s="39" t="s">
        <v>142</v>
      </c>
      <c r="B55" s="32" t="s">
        <v>63</v>
      </c>
      <c r="C55" s="33">
        <v>3</v>
      </c>
    </row>
    <row r="56" spans="1:3" x14ac:dyDescent="0.35">
      <c r="A56" s="39" t="s">
        <v>142</v>
      </c>
      <c r="B56" s="32" t="s">
        <v>30</v>
      </c>
      <c r="C56" s="33">
        <v>3</v>
      </c>
    </row>
    <row r="57" spans="1:3" x14ac:dyDescent="0.35">
      <c r="A57" s="39" t="s">
        <v>142</v>
      </c>
      <c r="B57" s="32" t="s">
        <v>112</v>
      </c>
      <c r="C57" s="33">
        <v>3</v>
      </c>
    </row>
    <row r="58" spans="1:3" x14ac:dyDescent="0.35">
      <c r="A58" s="39" t="s">
        <v>142</v>
      </c>
      <c r="B58" s="32" t="s">
        <v>111</v>
      </c>
      <c r="C58" s="33">
        <v>3</v>
      </c>
    </row>
    <row r="59" spans="1:3" x14ac:dyDescent="0.35">
      <c r="A59" s="39" t="s">
        <v>140</v>
      </c>
      <c r="B59" s="32" t="s">
        <v>54</v>
      </c>
      <c r="C59" s="33">
        <v>1</v>
      </c>
    </row>
    <row r="60" spans="1:3" x14ac:dyDescent="0.35">
      <c r="A60" s="39" t="s">
        <v>140</v>
      </c>
      <c r="B60" s="32" t="s">
        <v>55</v>
      </c>
      <c r="C60" s="33">
        <v>1</v>
      </c>
    </row>
    <row r="61" spans="1:3" x14ac:dyDescent="0.35">
      <c r="A61" s="39" t="s">
        <v>140</v>
      </c>
      <c r="B61" s="32" t="s">
        <v>56</v>
      </c>
      <c r="C61" s="33">
        <v>1</v>
      </c>
    </row>
    <row r="62" spans="1:3" x14ac:dyDescent="0.35">
      <c r="A62" s="39" t="s">
        <v>140</v>
      </c>
      <c r="B62" s="32" t="s">
        <v>57</v>
      </c>
      <c r="C62" s="33">
        <v>1</v>
      </c>
    </row>
    <row r="63" spans="1:3" x14ac:dyDescent="0.35">
      <c r="A63" s="39" t="s">
        <v>140</v>
      </c>
      <c r="B63" s="32" t="s">
        <v>58</v>
      </c>
      <c r="C63" s="33">
        <v>1</v>
      </c>
    </row>
    <row r="64" spans="1:3" x14ac:dyDescent="0.35">
      <c r="A64" s="39" t="s">
        <v>140</v>
      </c>
      <c r="B64" s="32" t="s">
        <v>59</v>
      </c>
      <c r="C64" s="33">
        <v>1</v>
      </c>
    </row>
    <row r="65" spans="1:3" x14ac:dyDescent="0.35">
      <c r="A65" s="39" t="s">
        <v>140</v>
      </c>
      <c r="B65" s="32" t="s">
        <v>60</v>
      </c>
      <c r="C65" s="33">
        <v>1</v>
      </c>
    </row>
    <row r="66" spans="1:3" x14ac:dyDescent="0.35">
      <c r="A66" s="40" t="s">
        <v>68</v>
      </c>
      <c r="B66" s="30" t="s">
        <v>69</v>
      </c>
      <c r="C66" s="33">
        <v>4</v>
      </c>
    </row>
    <row r="67" spans="1:3" x14ac:dyDescent="0.35">
      <c r="A67" s="40" t="s">
        <v>68</v>
      </c>
      <c r="B67" s="30" t="s">
        <v>70</v>
      </c>
      <c r="C67" s="33">
        <v>4</v>
      </c>
    </row>
    <row r="68" spans="1:3" x14ac:dyDescent="0.35">
      <c r="A68" s="40" t="s">
        <v>68</v>
      </c>
      <c r="B68" s="30" t="s">
        <v>71</v>
      </c>
      <c r="C68" s="33">
        <v>4</v>
      </c>
    </row>
    <row r="69" spans="1:3" x14ac:dyDescent="0.35">
      <c r="A69" s="40" t="s">
        <v>68</v>
      </c>
      <c r="B69" s="30" t="s">
        <v>72</v>
      </c>
      <c r="C69" s="33">
        <v>4</v>
      </c>
    </row>
    <row r="70" spans="1:3" x14ac:dyDescent="0.35">
      <c r="A70" s="40" t="s">
        <v>68</v>
      </c>
      <c r="B70" s="30" t="s">
        <v>73</v>
      </c>
      <c r="C70" s="33">
        <v>4</v>
      </c>
    </row>
    <row r="71" spans="1:3" x14ac:dyDescent="0.35">
      <c r="A71" s="40" t="s">
        <v>68</v>
      </c>
      <c r="B71" s="30" t="s">
        <v>74</v>
      </c>
      <c r="C71" s="33">
        <v>4</v>
      </c>
    </row>
    <row r="72" spans="1:3" x14ac:dyDescent="0.35">
      <c r="A72" s="40" t="s">
        <v>68</v>
      </c>
      <c r="B72" s="30" t="s">
        <v>75</v>
      </c>
      <c r="C72" s="33">
        <v>4</v>
      </c>
    </row>
    <row r="73" spans="1:3" x14ac:dyDescent="0.35">
      <c r="A73" s="40" t="s">
        <v>68</v>
      </c>
      <c r="B73" s="30" t="s">
        <v>76</v>
      </c>
      <c r="C73" s="33">
        <v>4</v>
      </c>
    </row>
    <row r="74" spans="1:3" x14ac:dyDescent="0.35">
      <c r="A74" s="40" t="s">
        <v>68</v>
      </c>
      <c r="B74" s="30" t="s">
        <v>77</v>
      </c>
      <c r="C74" s="33">
        <v>4</v>
      </c>
    </row>
    <row r="75" spans="1:3" x14ac:dyDescent="0.35">
      <c r="A75" s="40" t="s">
        <v>68</v>
      </c>
      <c r="B75" s="30" t="s">
        <v>78</v>
      </c>
      <c r="C75" s="33">
        <v>4</v>
      </c>
    </row>
    <row r="76" spans="1:3" x14ac:dyDescent="0.35">
      <c r="A76" s="40" t="s">
        <v>68</v>
      </c>
      <c r="B76" s="30" t="s">
        <v>79</v>
      </c>
      <c r="C76" s="33">
        <v>4</v>
      </c>
    </row>
    <row r="77" spans="1:3" x14ac:dyDescent="0.35">
      <c r="A77" s="40" t="s">
        <v>68</v>
      </c>
      <c r="B77" s="30" t="s">
        <v>80</v>
      </c>
      <c r="C77" s="33">
        <v>4</v>
      </c>
    </row>
    <row r="78" spans="1:3" x14ac:dyDescent="0.35">
      <c r="A78" s="40" t="s">
        <v>68</v>
      </c>
      <c r="B78" s="30" t="s">
        <v>81</v>
      </c>
      <c r="C78" s="33">
        <v>4</v>
      </c>
    </row>
    <row r="79" spans="1:3" x14ac:dyDescent="0.35">
      <c r="A79" s="40" t="s">
        <v>68</v>
      </c>
      <c r="B79" s="30" t="s">
        <v>82</v>
      </c>
      <c r="C79" s="33">
        <v>4</v>
      </c>
    </row>
    <row r="80" spans="1:3" x14ac:dyDescent="0.35">
      <c r="A80" s="40" t="s">
        <v>68</v>
      </c>
      <c r="B80" s="30" t="s">
        <v>83</v>
      </c>
      <c r="C80" s="33">
        <v>4</v>
      </c>
    </row>
    <row r="81" spans="1:3" x14ac:dyDescent="0.35">
      <c r="A81" s="40" t="s">
        <v>68</v>
      </c>
      <c r="B81" s="30" t="s">
        <v>84</v>
      </c>
      <c r="C81" s="33">
        <v>4</v>
      </c>
    </row>
    <row r="82" spans="1:3" x14ac:dyDescent="0.35">
      <c r="A82" s="40" t="s">
        <v>68</v>
      </c>
      <c r="B82" s="30" t="s">
        <v>85</v>
      </c>
      <c r="C82" s="33">
        <v>4</v>
      </c>
    </row>
    <row r="83" spans="1:3" x14ac:dyDescent="0.35">
      <c r="A83" s="40" t="s">
        <v>68</v>
      </c>
      <c r="B83" s="30" t="s">
        <v>86</v>
      </c>
      <c r="C83" s="33">
        <v>4</v>
      </c>
    </row>
    <row r="84" spans="1:3" x14ac:dyDescent="0.35">
      <c r="A84" s="40" t="s">
        <v>68</v>
      </c>
      <c r="B84" s="30" t="s">
        <v>87</v>
      </c>
      <c r="C84" s="33">
        <v>4</v>
      </c>
    </row>
    <row r="85" spans="1:3" x14ac:dyDescent="0.35">
      <c r="A85" s="40" t="s">
        <v>68</v>
      </c>
      <c r="B85" s="30" t="s">
        <v>88</v>
      </c>
      <c r="C85" s="33">
        <v>4</v>
      </c>
    </row>
    <row r="86" spans="1:3" x14ac:dyDescent="0.35">
      <c r="A86" s="40" t="s">
        <v>68</v>
      </c>
      <c r="B86" s="30" t="s">
        <v>89</v>
      </c>
      <c r="C86" s="33">
        <v>4</v>
      </c>
    </row>
    <row r="87" spans="1:3" x14ac:dyDescent="0.35">
      <c r="A87" s="40" t="s">
        <v>68</v>
      </c>
      <c r="B87" s="30" t="s">
        <v>90</v>
      </c>
      <c r="C87" s="33">
        <v>4</v>
      </c>
    </row>
    <row r="88" spans="1:3" x14ac:dyDescent="0.35">
      <c r="A88" s="40" t="s">
        <v>68</v>
      </c>
      <c r="B88" s="30" t="s">
        <v>91</v>
      </c>
      <c r="C88" s="33">
        <v>4</v>
      </c>
    </row>
    <row r="89" spans="1:3" x14ac:dyDescent="0.35">
      <c r="A89" s="40" t="s">
        <v>68</v>
      </c>
      <c r="B89" s="30" t="s">
        <v>92</v>
      </c>
      <c r="C89" s="33">
        <v>4</v>
      </c>
    </row>
    <row r="90" spans="1:3" x14ac:dyDescent="0.35">
      <c r="A90" s="40" t="s">
        <v>68</v>
      </c>
      <c r="B90" s="30" t="s">
        <v>93</v>
      </c>
      <c r="C90" s="33">
        <v>4</v>
      </c>
    </row>
    <row r="91" spans="1:3" x14ac:dyDescent="0.35">
      <c r="A91" s="40" t="s">
        <v>68</v>
      </c>
      <c r="B91" s="30" t="s">
        <v>94</v>
      </c>
      <c r="C91" s="33">
        <v>4</v>
      </c>
    </row>
    <row r="92" spans="1:3" x14ac:dyDescent="0.35">
      <c r="A92" s="40" t="s">
        <v>68</v>
      </c>
      <c r="B92" s="30" t="s">
        <v>95</v>
      </c>
      <c r="C92" s="33">
        <v>4</v>
      </c>
    </row>
    <row r="93" spans="1:3" x14ac:dyDescent="0.35">
      <c r="A93" s="40" t="s">
        <v>68</v>
      </c>
      <c r="B93" s="30" t="s">
        <v>96</v>
      </c>
      <c r="C93" s="33">
        <v>4</v>
      </c>
    </row>
    <row r="94" spans="1:3" x14ac:dyDescent="0.35">
      <c r="A94" s="40" t="s">
        <v>68</v>
      </c>
      <c r="B94" s="30" t="s">
        <v>97</v>
      </c>
      <c r="C94" s="33">
        <v>4</v>
      </c>
    </row>
    <row r="95" spans="1:3" x14ac:dyDescent="0.35">
      <c r="A95" s="40" t="s">
        <v>68</v>
      </c>
      <c r="B95" s="30" t="s">
        <v>98</v>
      </c>
      <c r="C95" s="33">
        <v>4</v>
      </c>
    </row>
    <row r="96" spans="1:3" x14ac:dyDescent="0.35">
      <c r="A96" s="40" t="s">
        <v>68</v>
      </c>
      <c r="B96" s="30" t="s">
        <v>99</v>
      </c>
      <c r="C96" s="33">
        <v>4</v>
      </c>
    </row>
    <row r="97" spans="1:3" x14ac:dyDescent="0.35">
      <c r="A97" s="40" t="s">
        <v>68</v>
      </c>
      <c r="B97" s="30" t="s">
        <v>100</v>
      </c>
      <c r="C97" s="33">
        <v>4</v>
      </c>
    </row>
    <row r="98" spans="1:3" x14ac:dyDescent="0.35">
      <c r="A98" s="40" t="s">
        <v>68</v>
      </c>
      <c r="B98" s="30" t="s">
        <v>101</v>
      </c>
      <c r="C98" s="33">
        <v>4</v>
      </c>
    </row>
    <row r="99" spans="1:3" x14ac:dyDescent="0.35">
      <c r="A99" s="40" t="s">
        <v>68</v>
      </c>
      <c r="B99" s="30" t="s">
        <v>102</v>
      </c>
      <c r="C99" s="33">
        <v>4</v>
      </c>
    </row>
    <row r="100" spans="1:3" x14ac:dyDescent="0.35">
      <c r="A100" s="40" t="s">
        <v>68</v>
      </c>
      <c r="B100" s="30" t="s">
        <v>103</v>
      </c>
      <c r="C100" s="33">
        <v>4</v>
      </c>
    </row>
    <row r="101" spans="1:3" x14ac:dyDescent="0.35">
      <c r="A101" s="40" t="s">
        <v>68</v>
      </c>
      <c r="B101" s="30" t="s">
        <v>104</v>
      </c>
      <c r="C101" s="33">
        <v>4</v>
      </c>
    </row>
    <row r="102" spans="1:3" x14ac:dyDescent="0.35">
      <c r="A102" s="40" t="s">
        <v>68</v>
      </c>
      <c r="B102" s="30" t="s">
        <v>105</v>
      </c>
      <c r="C102" s="33">
        <v>4</v>
      </c>
    </row>
    <row r="103" spans="1:3" x14ac:dyDescent="0.35">
      <c r="A103" s="40" t="s">
        <v>68</v>
      </c>
      <c r="B103" s="30" t="s">
        <v>106</v>
      </c>
      <c r="C103" s="33">
        <v>4</v>
      </c>
    </row>
    <row r="104" spans="1:3" x14ac:dyDescent="0.35">
      <c r="A104" s="40" t="s">
        <v>68</v>
      </c>
      <c r="B104" s="30" t="s">
        <v>107</v>
      </c>
      <c r="C104" s="33">
        <v>4</v>
      </c>
    </row>
    <row r="105" spans="1:3" x14ac:dyDescent="0.35">
      <c r="A105" s="40" t="s">
        <v>68</v>
      </c>
      <c r="B105" s="30" t="s">
        <v>108</v>
      </c>
      <c r="C105" s="33">
        <v>4</v>
      </c>
    </row>
    <row r="106" spans="1:3" x14ac:dyDescent="0.35">
      <c r="A106" s="40" t="s">
        <v>68</v>
      </c>
      <c r="B106" s="30" t="s">
        <v>127</v>
      </c>
      <c r="C106" s="33">
        <v>4</v>
      </c>
    </row>
    <row r="107" spans="1:3" x14ac:dyDescent="0.35">
      <c r="A107" s="40" t="s">
        <v>68</v>
      </c>
      <c r="B107" s="30" t="s">
        <v>129</v>
      </c>
      <c r="C107" s="33">
        <v>4</v>
      </c>
    </row>
    <row r="108" spans="1:3" x14ac:dyDescent="0.35">
      <c r="A108" s="40" t="s">
        <v>68</v>
      </c>
      <c r="B108" s="30" t="s">
        <v>110</v>
      </c>
      <c r="C108" s="33">
        <v>4</v>
      </c>
    </row>
    <row r="109" spans="1:3" x14ac:dyDescent="0.35">
      <c r="A109" s="40" t="s">
        <v>68</v>
      </c>
      <c r="B109" s="36" t="s">
        <v>109</v>
      </c>
      <c r="C109" s="37">
        <v>4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14EC8-4548-4B6D-9B0C-44DCD81C1CCC}">
  <dimension ref="B1:L191"/>
  <sheetViews>
    <sheetView zoomScaleNormal="100" zoomScalePageLayoutView="90" workbookViewId="0">
      <selection activeCell="M45" sqref="M45"/>
    </sheetView>
  </sheetViews>
  <sheetFormatPr defaultRowHeight="14.4" x14ac:dyDescent="0.3"/>
  <cols>
    <col min="1" max="1" width="2.6640625" customWidth="1"/>
    <col min="2" max="2" width="16.88671875" bestFit="1" customWidth="1"/>
    <col min="3" max="3" width="6.6640625" customWidth="1"/>
    <col min="4" max="4" width="6.109375" bestFit="1" customWidth="1"/>
    <col min="5" max="5" width="6.6640625" customWidth="1"/>
    <col min="6" max="7" width="2.6640625" customWidth="1"/>
    <col min="8" max="8" width="9.109375" customWidth="1"/>
    <col min="9" max="9" width="5.5546875" style="7" customWidth="1"/>
  </cols>
  <sheetData>
    <row r="1" spans="2:12" ht="8.25" customHeight="1" x14ac:dyDescent="0.3"/>
    <row r="2" spans="2:12" ht="12.75" customHeight="1" x14ac:dyDescent="0.3">
      <c r="B2" t="s">
        <v>125</v>
      </c>
      <c r="H2" s="78" t="s">
        <v>114</v>
      </c>
      <c r="I2" s="78"/>
      <c r="J2" s="78"/>
      <c r="K2" s="78"/>
      <c r="L2" t="s">
        <v>115</v>
      </c>
    </row>
    <row r="3" spans="2:12" ht="8.25" customHeight="1" x14ac:dyDescent="0.3">
      <c r="L3" t="s">
        <v>116</v>
      </c>
    </row>
    <row r="4" spans="2:12" ht="11.25" customHeight="1" x14ac:dyDescent="0.3">
      <c r="B4" s="13" t="s">
        <v>1</v>
      </c>
      <c r="C4" s="14" t="s">
        <v>113</v>
      </c>
      <c r="D4" s="15" t="s">
        <v>66</v>
      </c>
      <c r="E4" s="14" t="s">
        <v>3</v>
      </c>
      <c r="H4" s="8" t="s">
        <v>1</v>
      </c>
      <c r="I4" s="23" t="s">
        <v>2</v>
      </c>
      <c r="J4" s="9" t="s">
        <v>66</v>
      </c>
      <c r="K4" s="10" t="s">
        <v>3</v>
      </c>
    </row>
    <row r="5" spans="2:12" ht="11.25" customHeight="1" x14ac:dyDescent="0.3">
      <c r="B5" s="2" t="s">
        <v>67</v>
      </c>
      <c r="C5" s="6"/>
      <c r="D5" s="19">
        <v>12.15</v>
      </c>
      <c r="E5" s="20">
        <f t="shared" ref="E5:E12" si="0">C5*D5</f>
        <v>0</v>
      </c>
      <c r="H5" s="2" t="s">
        <v>67</v>
      </c>
      <c r="I5" s="24">
        <f>SUM(L5:AI5)</f>
        <v>5</v>
      </c>
      <c r="J5" s="6">
        <v>13</v>
      </c>
      <c r="K5" s="5">
        <f>I5*J5</f>
        <v>65</v>
      </c>
      <c r="L5">
        <v>5</v>
      </c>
    </row>
    <row r="6" spans="2:12" ht="11.25" customHeight="1" x14ac:dyDescent="0.3">
      <c r="B6" s="2" t="s">
        <v>65</v>
      </c>
      <c r="C6" s="6"/>
      <c r="D6" s="19">
        <v>9.5500000000000007</v>
      </c>
      <c r="E6" s="20">
        <f t="shared" si="0"/>
        <v>0</v>
      </c>
      <c r="H6" s="2" t="s">
        <v>65</v>
      </c>
      <c r="I6" s="24">
        <f t="shared" ref="I6:I12" si="1">SUM(L6:AI6)</f>
        <v>0</v>
      </c>
      <c r="J6" s="6">
        <v>11</v>
      </c>
      <c r="K6" s="5">
        <f>I6*J6</f>
        <v>0</v>
      </c>
    </row>
    <row r="7" spans="2:12" ht="11.25" customHeight="1" x14ac:dyDescent="0.3">
      <c r="B7" s="2" t="s">
        <v>4</v>
      </c>
      <c r="C7" s="6"/>
      <c r="D7" s="19">
        <v>9.5500000000000007</v>
      </c>
      <c r="E7" s="20">
        <f t="shared" si="0"/>
        <v>0</v>
      </c>
      <c r="H7" s="2" t="s">
        <v>4</v>
      </c>
      <c r="I7" s="24">
        <f t="shared" si="1"/>
        <v>0</v>
      </c>
      <c r="J7" s="6">
        <v>11</v>
      </c>
      <c r="K7" s="5">
        <f t="shared" ref="K7:K12" si="2">I7*J7</f>
        <v>0</v>
      </c>
    </row>
    <row r="8" spans="2:12" ht="11.25" customHeight="1" x14ac:dyDescent="0.3">
      <c r="B8" s="2" t="s">
        <v>5</v>
      </c>
      <c r="C8" s="6"/>
      <c r="D8" s="19">
        <v>8.75</v>
      </c>
      <c r="E8" s="20">
        <f t="shared" si="0"/>
        <v>0</v>
      </c>
      <c r="H8" s="2" t="s">
        <v>5</v>
      </c>
      <c r="I8" s="24">
        <f t="shared" si="1"/>
        <v>0</v>
      </c>
      <c r="J8" s="6">
        <v>11</v>
      </c>
      <c r="K8" s="5">
        <f t="shared" si="2"/>
        <v>0</v>
      </c>
    </row>
    <row r="9" spans="2:12" ht="11.25" customHeight="1" x14ac:dyDescent="0.3">
      <c r="B9" s="2" t="s">
        <v>6</v>
      </c>
      <c r="C9" s="6"/>
      <c r="D9" s="19">
        <v>9</v>
      </c>
      <c r="E9" s="20">
        <f t="shared" si="0"/>
        <v>0</v>
      </c>
      <c r="H9" s="2" t="s">
        <v>6</v>
      </c>
      <c r="I9" s="24">
        <f t="shared" si="1"/>
        <v>0</v>
      </c>
      <c r="J9" s="6">
        <v>11</v>
      </c>
      <c r="K9" s="5">
        <f t="shared" si="2"/>
        <v>0</v>
      </c>
    </row>
    <row r="10" spans="2:12" ht="11.25" customHeight="1" x14ac:dyDescent="0.3">
      <c r="B10" s="2" t="s">
        <v>7</v>
      </c>
      <c r="C10" s="6"/>
      <c r="D10" s="19">
        <v>10.35</v>
      </c>
      <c r="E10" s="20">
        <f t="shared" si="0"/>
        <v>0</v>
      </c>
      <c r="H10" s="2" t="s">
        <v>7</v>
      </c>
      <c r="I10" s="24">
        <f t="shared" si="1"/>
        <v>0</v>
      </c>
      <c r="J10" s="6">
        <v>11</v>
      </c>
      <c r="K10" s="5">
        <f t="shared" si="2"/>
        <v>0</v>
      </c>
    </row>
    <row r="11" spans="2:12" ht="11.25" customHeight="1" x14ac:dyDescent="0.3">
      <c r="B11" s="2" t="s">
        <v>8</v>
      </c>
      <c r="C11" s="6"/>
      <c r="D11" s="19">
        <v>11.65</v>
      </c>
      <c r="E11" s="20">
        <f t="shared" si="0"/>
        <v>0</v>
      </c>
      <c r="H11" s="2" t="s">
        <v>8</v>
      </c>
      <c r="I11" s="24">
        <f t="shared" si="1"/>
        <v>0</v>
      </c>
      <c r="J11" s="6">
        <v>13</v>
      </c>
      <c r="K11" s="5">
        <f t="shared" si="2"/>
        <v>0</v>
      </c>
    </row>
    <row r="12" spans="2:12" ht="11.25" customHeight="1" x14ac:dyDescent="0.3">
      <c r="B12" s="2" t="s">
        <v>9</v>
      </c>
      <c r="C12" s="6"/>
      <c r="D12" s="19">
        <v>11.65</v>
      </c>
      <c r="E12" s="20">
        <f t="shared" si="0"/>
        <v>0</v>
      </c>
      <c r="H12" s="2" t="s">
        <v>9</v>
      </c>
      <c r="I12" s="24">
        <f t="shared" si="1"/>
        <v>0</v>
      </c>
      <c r="J12" s="6">
        <v>13</v>
      </c>
      <c r="K12" s="5">
        <f t="shared" si="2"/>
        <v>0</v>
      </c>
    </row>
    <row r="13" spans="2:12" ht="11.25" customHeight="1" x14ac:dyDescent="0.3">
      <c r="B13" s="1"/>
      <c r="C13" s="27">
        <f>SUM(C5:C12)</f>
        <v>0</v>
      </c>
      <c r="D13" s="24" t="s">
        <v>123</v>
      </c>
      <c r="E13" s="20">
        <f>SUM(E5:E12)</f>
        <v>0</v>
      </c>
      <c r="H13" s="8" t="s">
        <v>43</v>
      </c>
      <c r="I13" s="23"/>
      <c r="J13" s="9"/>
      <c r="K13" s="10"/>
    </row>
    <row r="14" spans="2:12" ht="11.25" customHeight="1" x14ac:dyDescent="0.3">
      <c r="B14" s="13" t="s">
        <v>43</v>
      </c>
      <c r="C14" s="14" t="s">
        <v>113</v>
      </c>
      <c r="D14" s="15" t="s">
        <v>66</v>
      </c>
      <c r="E14" s="14" t="s">
        <v>3</v>
      </c>
      <c r="H14" s="2" t="s">
        <v>31</v>
      </c>
      <c r="I14" s="24">
        <f>SUM(L14:AI14)</f>
        <v>0</v>
      </c>
      <c r="J14" s="6">
        <v>3</v>
      </c>
      <c r="K14" s="5">
        <f>I14*J14</f>
        <v>0</v>
      </c>
    </row>
    <row r="15" spans="2:12" ht="11.25" customHeight="1" x14ac:dyDescent="0.3">
      <c r="B15" s="2" t="s">
        <v>31</v>
      </c>
      <c r="C15" s="6"/>
      <c r="D15" s="19">
        <v>2.2000000000000002</v>
      </c>
      <c r="E15" s="20">
        <f t="shared" ref="E15:E27" si="3">C15*D15</f>
        <v>0</v>
      </c>
      <c r="H15" s="2" t="s">
        <v>32</v>
      </c>
      <c r="I15" s="24">
        <f t="shared" ref="I15:I21" si="4">SUM(L15:AI15)</f>
        <v>0</v>
      </c>
      <c r="J15" s="6">
        <v>3</v>
      </c>
      <c r="K15" s="5">
        <f t="shared" ref="K15:K26" si="5">I15*J15</f>
        <v>0</v>
      </c>
    </row>
    <row r="16" spans="2:12" ht="11.25" customHeight="1" x14ac:dyDescent="0.3">
      <c r="B16" s="2" t="s">
        <v>32</v>
      </c>
      <c r="C16" s="6"/>
      <c r="D16" s="19">
        <v>2.15</v>
      </c>
      <c r="E16" s="20">
        <f t="shared" si="3"/>
        <v>0</v>
      </c>
      <c r="H16" s="2" t="s">
        <v>33</v>
      </c>
      <c r="I16" s="24">
        <f t="shared" si="4"/>
        <v>0</v>
      </c>
      <c r="J16" s="6">
        <v>1</v>
      </c>
      <c r="K16" s="5">
        <f t="shared" si="5"/>
        <v>0</v>
      </c>
    </row>
    <row r="17" spans="2:11" ht="11.25" customHeight="1" x14ac:dyDescent="0.3">
      <c r="B17" s="2" t="s">
        <v>33</v>
      </c>
      <c r="C17" s="6"/>
      <c r="D17" s="19">
        <v>0.8</v>
      </c>
      <c r="E17" s="20">
        <f t="shared" si="3"/>
        <v>0</v>
      </c>
      <c r="H17" s="2" t="s">
        <v>34</v>
      </c>
      <c r="I17" s="24">
        <f t="shared" si="4"/>
        <v>0</v>
      </c>
      <c r="J17" s="6">
        <v>1</v>
      </c>
      <c r="K17" s="5">
        <f t="shared" si="5"/>
        <v>0</v>
      </c>
    </row>
    <row r="18" spans="2:11" ht="11.25" customHeight="1" x14ac:dyDescent="0.3">
      <c r="B18" s="2" t="s">
        <v>34</v>
      </c>
      <c r="C18" s="6"/>
      <c r="D18" s="19">
        <v>1</v>
      </c>
      <c r="E18" s="20">
        <f t="shared" si="3"/>
        <v>0</v>
      </c>
      <c r="H18" s="2" t="s">
        <v>35</v>
      </c>
      <c r="I18" s="24">
        <f t="shared" si="4"/>
        <v>0</v>
      </c>
      <c r="J18" s="6">
        <v>1</v>
      </c>
      <c r="K18" s="5">
        <f t="shared" si="5"/>
        <v>0</v>
      </c>
    </row>
    <row r="19" spans="2:11" ht="11.25" customHeight="1" x14ac:dyDescent="0.3">
      <c r="B19" s="2" t="s">
        <v>35</v>
      </c>
      <c r="C19" s="6"/>
      <c r="D19" s="19">
        <v>1</v>
      </c>
      <c r="E19" s="20">
        <f t="shared" si="3"/>
        <v>0</v>
      </c>
      <c r="H19" s="2" t="s">
        <v>36</v>
      </c>
      <c r="I19" s="24">
        <f t="shared" si="4"/>
        <v>0</v>
      </c>
      <c r="J19" s="6">
        <v>4</v>
      </c>
      <c r="K19" s="5">
        <f t="shared" si="5"/>
        <v>0</v>
      </c>
    </row>
    <row r="20" spans="2:11" ht="11.25" customHeight="1" x14ac:dyDescent="0.3">
      <c r="B20" s="2" t="s">
        <v>36</v>
      </c>
      <c r="C20" s="6"/>
      <c r="D20" s="19">
        <v>3.4</v>
      </c>
      <c r="E20" s="20">
        <f t="shared" si="3"/>
        <v>0</v>
      </c>
      <c r="H20" s="2" t="s">
        <v>37</v>
      </c>
      <c r="I20" s="24">
        <f t="shared" si="4"/>
        <v>0</v>
      </c>
      <c r="J20" s="6">
        <v>1</v>
      </c>
      <c r="K20" s="5">
        <f t="shared" si="5"/>
        <v>0</v>
      </c>
    </row>
    <row r="21" spans="2:11" ht="11.25" customHeight="1" x14ac:dyDescent="0.3">
      <c r="B21" s="2" t="s">
        <v>37</v>
      </c>
      <c r="C21" s="6"/>
      <c r="D21" s="19">
        <v>0.82</v>
      </c>
      <c r="E21" s="20">
        <f t="shared" si="3"/>
        <v>0</v>
      </c>
      <c r="H21" s="2" t="s">
        <v>38</v>
      </c>
      <c r="I21" s="24">
        <f t="shared" si="4"/>
        <v>0</v>
      </c>
      <c r="J21" s="6">
        <v>3</v>
      </c>
      <c r="K21" s="5">
        <f t="shared" si="5"/>
        <v>0</v>
      </c>
    </row>
    <row r="22" spans="2:11" ht="11.25" customHeight="1" x14ac:dyDescent="0.3">
      <c r="B22" s="2" t="s">
        <v>38</v>
      </c>
      <c r="C22" s="6"/>
      <c r="D22" s="19">
        <v>2.25</v>
      </c>
      <c r="E22" s="20">
        <f t="shared" si="3"/>
        <v>0</v>
      </c>
      <c r="H22" s="2" t="s">
        <v>39</v>
      </c>
      <c r="I22" s="24"/>
      <c r="J22" s="6">
        <v>1</v>
      </c>
      <c r="K22" s="5">
        <f t="shared" si="5"/>
        <v>0</v>
      </c>
    </row>
    <row r="23" spans="2:11" ht="11.25" customHeight="1" x14ac:dyDescent="0.3">
      <c r="B23" s="2" t="s">
        <v>39</v>
      </c>
      <c r="C23" s="6"/>
      <c r="D23" s="19">
        <v>0.8</v>
      </c>
      <c r="E23" s="20">
        <f t="shared" si="3"/>
        <v>0</v>
      </c>
      <c r="H23" s="2" t="s">
        <v>40</v>
      </c>
      <c r="I23" s="24">
        <v>0</v>
      </c>
      <c r="J23" s="6">
        <v>7</v>
      </c>
      <c r="K23" s="5">
        <f t="shared" si="5"/>
        <v>0</v>
      </c>
    </row>
    <row r="24" spans="2:11" ht="11.25" customHeight="1" x14ac:dyDescent="0.3">
      <c r="B24" s="2" t="s">
        <v>40</v>
      </c>
      <c r="C24" s="6"/>
      <c r="D24" s="19">
        <v>4.9000000000000004</v>
      </c>
      <c r="E24" s="20">
        <f t="shared" si="3"/>
        <v>0</v>
      </c>
      <c r="H24" s="2" t="s">
        <v>41</v>
      </c>
      <c r="I24" s="24"/>
      <c r="J24" s="6">
        <v>13</v>
      </c>
      <c r="K24" s="5">
        <f t="shared" si="5"/>
        <v>0</v>
      </c>
    </row>
    <row r="25" spans="2:11" ht="11.25" customHeight="1" x14ac:dyDescent="0.3">
      <c r="B25" s="2" t="s">
        <v>41</v>
      </c>
      <c r="C25" s="6"/>
      <c r="D25" s="19">
        <v>11</v>
      </c>
      <c r="E25" s="20">
        <f t="shared" si="3"/>
        <v>0</v>
      </c>
      <c r="H25" s="2" t="s">
        <v>42</v>
      </c>
      <c r="I25" s="24"/>
      <c r="J25" s="6">
        <v>30</v>
      </c>
      <c r="K25" s="5">
        <f t="shared" si="5"/>
        <v>0</v>
      </c>
    </row>
    <row r="26" spans="2:11" ht="11.25" customHeight="1" x14ac:dyDescent="0.3">
      <c r="B26" s="2" t="s">
        <v>42</v>
      </c>
      <c r="C26" s="6"/>
      <c r="D26" s="19">
        <v>27.7</v>
      </c>
      <c r="E26" s="20">
        <f t="shared" si="3"/>
        <v>0</v>
      </c>
      <c r="H26" s="2" t="s">
        <v>64</v>
      </c>
      <c r="I26" s="24"/>
      <c r="J26" s="6">
        <v>13</v>
      </c>
      <c r="K26" s="5">
        <f t="shared" si="5"/>
        <v>0</v>
      </c>
    </row>
    <row r="27" spans="2:11" ht="11.25" customHeight="1" x14ac:dyDescent="0.3">
      <c r="B27" s="2" t="s">
        <v>64</v>
      </c>
      <c r="C27" s="21"/>
      <c r="D27" s="19">
        <v>10.25</v>
      </c>
      <c r="E27" s="20">
        <f t="shared" si="3"/>
        <v>0</v>
      </c>
      <c r="H27" s="8" t="s">
        <v>119</v>
      </c>
      <c r="I27" s="23"/>
      <c r="J27" s="9"/>
      <c r="K27" s="10"/>
    </row>
    <row r="28" spans="2:11" ht="11.25" customHeight="1" x14ac:dyDescent="0.3">
      <c r="C28" s="27">
        <f>SUM(C15:C27)</f>
        <v>0</v>
      </c>
      <c r="D28" s="24" t="s">
        <v>123</v>
      </c>
      <c r="E28" s="20">
        <f>SUM(E15:E27)</f>
        <v>0</v>
      </c>
      <c r="H28" s="2" t="s">
        <v>45</v>
      </c>
      <c r="I28" s="24">
        <f t="shared" ref="I28:I36" si="6">SUM(L28:AI28)</f>
        <v>0</v>
      </c>
      <c r="J28" s="6">
        <v>3</v>
      </c>
      <c r="K28" s="5">
        <f>I28*J28</f>
        <v>0</v>
      </c>
    </row>
    <row r="29" spans="2:11" ht="11.25" customHeight="1" x14ac:dyDescent="0.3">
      <c r="B29" s="16" t="s">
        <v>118</v>
      </c>
      <c r="C29" s="14" t="s">
        <v>113</v>
      </c>
      <c r="D29" s="15" t="s">
        <v>66</v>
      </c>
      <c r="E29" s="14" t="s">
        <v>3</v>
      </c>
      <c r="H29" s="2" t="s">
        <v>46</v>
      </c>
      <c r="I29" s="24">
        <f t="shared" si="6"/>
        <v>0</v>
      </c>
      <c r="J29" s="6">
        <v>3</v>
      </c>
      <c r="K29" s="5">
        <f t="shared" ref="K29:K36" si="7">I29*J29</f>
        <v>0</v>
      </c>
    </row>
    <row r="30" spans="2:11" ht="11.25" customHeight="1" x14ac:dyDescent="0.3">
      <c r="B30" s="2" t="s">
        <v>45</v>
      </c>
      <c r="C30" s="6"/>
      <c r="D30" s="19">
        <v>0.56000000000000005</v>
      </c>
      <c r="E30" s="20">
        <f t="shared" ref="E30:E38" si="8">C30*D30</f>
        <v>0</v>
      </c>
      <c r="H30" s="2" t="s">
        <v>47</v>
      </c>
      <c r="I30" s="24">
        <f t="shared" si="6"/>
        <v>0</v>
      </c>
      <c r="J30" s="6">
        <v>3</v>
      </c>
      <c r="K30" s="5">
        <f t="shared" si="7"/>
        <v>0</v>
      </c>
    </row>
    <row r="31" spans="2:11" ht="11.25" customHeight="1" x14ac:dyDescent="0.3">
      <c r="B31" s="2" t="s">
        <v>46</v>
      </c>
      <c r="C31" s="6"/>
      <c r="D31" s="19">
        <v>0.56000000000000005</v>
      </c>
      <c r="E31" s="20">
        <f t="shared" si="8"/>
        <v>0</v>
      </c>
      <c r="H31" s="2" t="s">
        <v>48</v>
      </c>
      <c r="I31" s="24">
        <f t="shared" si="6"/>
        <v>0</v>
      </c>
      <c r="J31" s="6">
        <v>3</v>
      </c>
      <c r="K31" s="5">
        <f t="shared" si="7"/>
        <v>0</v>
      </c>
    </row>
    <row r="32" spans="2:11" ht="11.25" customHeight="1" x14ac:dyDescent="0.3">
      <c r="B32" s="2" t="s">
        <v>47</v>
      </c>
      <c r="C32" s="6"/>
      <c r="D32" s="19">
        <v>0.56000000000000005</v>
      </c>
      <c r="E32" s="20">
        <f t="shared" si="8"/>
        <v>0</v>
      </c>
      <c r="H32" s="2" t="s">
        <v>49</v>
      </c>
      <c r="I32" s="24">
        <f t="shared" si="6"/>
        <v>0</v>
      </c>
      <c r="J32" s="6">
        <v>3</v>
      </c>
      <c r="K32" s="5">
        <f t="shared" si="7"/>
        <v>0</v>
      </c>
    </row>
    <row r="33" spans="2:11" ht="11.25" customHeight="1" x14ac:dyDescent="0.3">
      <c r="B33" s="2" t="s">
        <v>48</v>
      </c>
      <c r="C33" s="6"/>
      <c r="D33" s="19">
        <v>0.56000000000000005</v>
      </c>
      <c r="E33" s="20">
        <f t="shared" si="8"/>
        <v>0</v>
      </c>
      <c r="H33" s="2" t="s">
        <v>50</v>
      </c>
      <c r="I33" s="24">
        <f t="shared" si="6"/>
        <v>0</v>
      </c>
      <c r="J33" s="6">
        <v>3</v>
      </c>
      <c r="K33" s="5">
        <f t="shared" si="7"/>
        <v>0</v>
      </c>
    </row>
    <row r="34" spans="2:11" ht="11.25" customHeight="1" x14ac:dyDescent="0.3">
      <c r="B34" s="2" t="s">
        <v>49</v>
      </c>
      <c r="C34" s="6"/>
      <c r="D34" s="19">
        <v>0.56000000000000005</v>
      </c>
      <c r="E34" s="20">
        <f t="shared" si="8"/>
        <v>0</v>
      </c>
      <c r="H34" s="2" t="s">
        <v>51</v>
      </c>
      <c r="I34" s="24">
        <f t="shared" si="6"/>
        <v>0</v>
      </c>
      <c r="J34" s="6">
        <v>3</v>
      </c>
      <c r="K34" s="5">
        <f t="shared" si="7"/>
        <v>0</v>
      </c>
    </row>
    <row r="35" spans="2:11" ht="11.25" customHeight="1" x14ac:dyDescent="0.3">
      <c r="B35" s="2" t="s">
        <v>50</v>
      </c>
      <c r="C35" s="6"/>
      <c r="D35" s="19">
        <v>0.56000000000000005</v>
      </c>
      <c r="E35" s="20">
        <f t="shared" si="8"/>
        <v>0</v>
      </c>
      <c r="H35" s="2" t="s">
        <v>52</v>
      </c>
      <c r="I35" s="24">
        <f t="shared" si="6"/>
        <v>0</v>
      </c>
      <c r="J35" s="6">
        <v>3</v>
      </c>
      <c r="K35" s="5">
        <f t="shared" si="7"/>
        <v>0</v>
      </c>
    </row>
    <row r="36" spans="2:11" ht="11.25" customHeight="1" x14ac:dyDescent="0.3">
      <c r="B36" s="2" t="s">
        <v>51</v>
      </c>
      <c r="C36" s="6"/>
      <c r="D36" s="19">
        <v>0.56000000000000005</v>
      </c>
      <c r="E36" s="20">
        <f t="shared" si="8"/>
        <v>0</v>
      </c>
      <c r="H36" s="2" t="s">
        <v>53</v>
      </c>
      <c r="I36" s="24">
        <f t="shared" si="6"/>
        <v>0</v>
      </c>
      <c r="J36" s="6">
        <v>3</v>
      </c>
      <c r="K36" s="5">
        <f t="shared" si="7"/>
        <v>0</v>
      </c>
    </row>
    <row r="37" spans="2:11" ht="11.55" customHeight="1" x14ac:dyDescent="0.3">
      <c r="B37" s="2" t="s">
        <v>52</v>
      </c>
      <c r="C37" s="6"/>
      <c r="D37" s="19">
        <v>0.56000000000000005</v>
      </c>
      <c r="E37" s="20">
        <f t="shared" si="8"/>
        <v>0</v>
      </c>
      <c r="H37" s="8" t="s">
        <v>120</v>
      </c>
      <c r="I37" s="23" t="s">
        <v>2</v>
      </c>
      <c r="J37" s="9" t="s">
        <v>66</v>
      </c>
      <c r="K37" s="10" t="s">
        <v>3</v>
      </c>
    </row>
    <row r="38" spans="2:11" ht="11.55" customHeight="1" x14ac:dyDescent="0.3">
      <c r="B38" s="2" t="s">
        <v>53</v>
      </c>
      <c r="C38" s="6"/>
      <c r="D38" s="19">
        <v>0.56000000000000005</v>
      </c>
      <c r="E38" s="20">
        <f t="shared" si="8"/>
        <v>0</v>
      </c>
      <c r="H38" s="2" t="s">
        <v>10</v>
      </c>
      <c r="I38" s="24">
        <f t="shared" ref="I38:I63" si="9">SUM(L38:AI38)</f>
        <v>0</v>
      </c>
      <c r="J38" s="6">
        <v>3</v>
      </c>
      <c r="K38" s="5">
        <f>I38*J38</f>
        <v>0</v>
      </c>
    </row>
    <row r="39" spans="2:11" ht="11.55" customHeight="1" x14ac:dyDescent="0.3">
      <c r="B39" s="4"/>
      <c r="C39" s="27">
        <f>SUM(C30:C38)</f>
        <v>0</v>
      </c>
      <c r="D39" s="24" t="s">
        <v>123</v>
      </c>
      <c r="E39" s="20">
        <f>SUM(E30:E38)</f>
        <v>0</v>
      </c>
      <c r="H39" s="2" t="s">
        <v>11</v>
      </c>
      <c r="I39" s="24">
        <f t="shared" si="9"/>
        <v>0</v>
      </c>
      <c r="J39" s="6">
        <v>3</v>
      </c>
      <c r="K39" s="5">
        <f>I39*J39</f>
        <v>0</v>
      </c>
    </row>
    <row r="40" spans="2:11" ht="11.55" customHeight="1" x14ac:dyDescent="0.3">
      <c r="B40" s="13" t="s">
        <v>117</v>
      </c>
      <c r="C40" s="14" t="s">
        <v>113</v>
      </c>
      <c r="D40" s="15" t="s">
        <v>66</v>
      </c>
      <c r="E40" s="14" t="s">
        <v>3</v>
      </c>
      <c r="H40" s="2" t="s">
        <v>12</v>
      </c>
      <c r="I40" s="24">
        <f t="shared" si="9"/>
        <v>0</v>
      </c>
      <c r="J40" s="6">
        <v>3</v>
      </c>
      <c r="K40" s="5">
        <f t="shared" ref="K40:K63" si="10">I40*J40</f>
        <v>0</v>
      </c>
    </row>
    <row r="41" spans="2:11" ht="11.55" customHeight="1" x14ac:dyDescent="0.3">
      <c r="B41" s="2" t="s">
        <v>10</v>
      </c>
      <c r="C41" s="6"/>
      <c r="D41" s="19">
        <v>0.23</v>
      </c>
      <c r="E41" s="20">
        <f t="shared" ref="E41:E66" si="11">C41*D41</f>
        <v>0</v>
      </c>
      <c r="H41" s="2" t="s">
        <v>13</v>
      </c>
      <c r="I41" s="24">
        <f t="shared" si="9"/>
        <v>0</v>
      </c>
      <c r="J41" s="6">
        <v>3</v>
      </c>
      <c r="K41" s="5">
        <f t="shared" si="10"/>
        <v>0</v>
      </c>
    </row>
    <row r="42" spans="2:11" ht="11.55" customHeight="1" x14ac:dyDescent="0.3">
      <c r="B42" s="2" t="s">
        <v>11</v>
      </c>
      <c r="C42" s="6"/>
      <c r="D42" s="19">
        <v>0.31</v>
      </c>
      <c r="E42" s="20">
        <f t="shared" si="11"/>
        <v>0</v>
      </c>
      <c r="H42" s="2" t="s">
        <v>14</v>
      </c>
      <c r="I42" s="24">
        <f t="shared" si="9"/>
        <v>0</v>
      </c>
      <c r="J42" s="6">
        <v>3</v>
      </c>
      <c r="K42" s="5">
        <f t="shared" si="10"/>
        <v>0</v>
      </c>
    </row>
    <row r="43" spans="2:11" ht="11.55" customHeight="1" x14ac:dyDescent="0.3">
      <c r="B43" s="2" t="s">
        <v>12</v>
      </c>
      <c r="C43" s="6"/>
      <c r="D43" s="19">
        <v>0.23</v>
      </c>
      <c r="E43" s="20">
        <f t="shared" si="11"/>
        <v>0</v>
      </c>
      <c r="H43" s="2" t="s">
        <v>62</v>
      </c>
      <c r="I43" s="24">
        <f t="shared" si="9"/>
        <v>0</v>
      </c>
      <c r="J43" s="6">
        <v>3</v>
      </c>
      <c r="K43" s="5">
        <f t="shared" si="10"/>
        <v>0</v>
      </c>
    </row>
    <row r="44" spans="2:11" ht="11.55" customHeight="1" x14ac:dyDescent="0.3">
      <c r="B44" s="2" t="s">
        <v>13</v>
      </c>
      <c r="C44" s="6"/>
      <c r="D44" s="19">
        <v>0.23</v>
      </c>
      <c r="E44" s="20">
        <f t="shared" si="11"/>
        <v>0</v>
      </c>
      <c r="H44" s="2" t="s">
        <v>15</v>
      </c>
      <c r="I44" s="24">
        <f t="shared" si="9"/>
        <v>0</v>
      </c>
      <c r="J44" s="6">
        <v>3</v>
      </c>
      <c r="K44" s="5">
        <f t="shared" si="10"/>
        <v>0</v>
      </c>
    </row>
    <row r="45" spans="2:11" ht="11.55" customHeight="1" x14ac:dyDescent="0.3">
      <c r="B45" s="2" t="s">
        <v>14</v>
      </c>
      <c r="C45" s="6"/>
      <c r="D45" s="19">
        <v>0.23</v>
      </c>
      <c r="E45" s="20">
        <f t="shared" si="11"/>
        <v>0</v>
      </c>
      <c r="H45" s="2" t="s">
        <v>16</v>
      </c>
      <c r="I45" s="24">
        <f t="shared" si="9"/>
        <v>0</v>
      </c>
      <c r="J45" s="6">
        <v>3</v>
      </c>
      <c r="K45" s="5">
        <f t="shared" si="10"/>
        <v>0</v>
      </c>
    </row>
    <row r="46" spans="2:11" ht="11.55" customHeight="1" x14ac:dyDescent="0.3">
      <c r="B46" s="2" t="s">
        <v>62</v>
      </c>
      <c r="C46" s="6"/>
      <c r="D46" s="19">
        <v>0.23</v>
      </c>
      <c r="E46" s="20">
        <f t="shared" si="11"/>
        <v>0</v>
      </c>
      <c r="H46" s="2" t="s">
        <v>17</v>
      </c>
      <c r="I46" s="24">
        <f t="shared" si="9"/>
        <v>0</v>
      </c>
      <c r="J46" s="6">
        <v>3</v>
      </c>
      <c r="K46" s="5">
        <f t="shared" si="10"/>
        <v>0</v>
      </c>
    </row>
    <row r="47" spans="2:11" ht="11.55" customHeight="1" x14ac:dyDescent="0.3">
      <c r="B47" s="2" t="s">
        <v>15</v>
      </c>
      <c r="C47" s="6"/>
      <c r="D47" s="19">
        <v>0.23</v>
      </c>
      <c r="E47" s="20">
        <f t="shared" si="11"/>
        <v>0</v>
      </c>
      <c r="H47" s="2" t="s">
        <v>18</v>
      </c>
      <c r="I47" s="24">
        <f t="shared" si="9"/>
        <v>0</v>
      </c>
      <c r="J47" s="6">
        <v>3</v>
      </c>
      <c r="K47" s="5">
        <f t="shared" si="10"/>
        <v>0</v>
      </c>
    </row>
    <row r="48" spans="2:11" ht="11.55" customHeight="1" x14ac:dyDescent="0.3">
      <c r="B48" s="2" t="s">
        <v>16</v>
      </c>
      <c r="C48" s="6"/>
      <c r="D48" s="19">
        <v>0.23</v>
      </c>
      <c r="E48" s="20">
        <f t="shared" si="11"/>
        <v>0</v>
      </c>
      <c r="H48" s="2" t="s">
        <v>19</v>
      </c>
      <c r="I48" s="24">
        <f t="shared" si="9"/>
        <v>0</v>
      </c>
      <c r="J48" s="6">
        <v>3</v>
      </c>
      <c r="K48" s="5">
        <f t="shared" si="10"/>
        <v>0</v>
      </c>
    </row>
    <row r="49" spans="2:11" ht="11.55" customHeight="1" x14ac:dyDescent="0.3">
      <c r="B49" s="2" t="s">
        <v>17</v>
      </c>
      <c r="C49" s="6"/>
      <c r="D49" s="19">
        <v>0.23</v>
      </c>
      <c r="E49" s="20">
        <f t="shared" si="11"/>
        <v>0</v>
      </c>
      <c r="H49" s="2" t="s">
        <v>20</v>
      </c>
      <c r="I49" s="24">
        <f t="shared" si="9"/>
        <v>0</v>
      </c>
      <c r="J49" s="6">
        <v>3</v>
      </c>
      <c r="K49" s="5">
        <f t="shared" si="10"/>
        <v>0</v>
      </c>
    </row>
    <row r="50" spans="2:11" ht="11.55" customHeight="1" x14ac:dyDescent="0.3">
      <c r="B50" s="2" t="s">
        <v>18</v>
      </c>
      <c r="C50" s="6"/>
      <c r="D50" s="19">
        <v>0.31</v>
      </c>
      <c r="E50" s="20">
        <f t="shared" si="11"/>
        <v>0</v>
      </c>
      <c r="H50" s="2" t="s">
        <v>21</v>
      </c>
      <c r="I50" s="24">
        <f t="shared" si="9"/>
        <v>0</v>
      </c>
      <c r="J50" s="6">
        <v>3</v>
      </c>
      <c r="K50" s="5">
        <f t="shared" si="10"/>
        <v>0</v>
      </c>
    </row>
    <row r="51" spans="2:11" ht="11.55" customHeight="1" x14ac:dyDescent="0.3">
      <c r="B51" s="2" t="s">
        <v>19</v>
      </c>
      <c r="C51" s="6"/>
      <c r="D51" s="19">
        <v>0.23</v>
      </c>
      <c r="E51" s="20">
        <f t="shared" si="11"/>
        <v>0</v>
      </c>
      <c r="H51" s="2" t="s">
        <v>22</v>
      </c>
      <c r="I51" s="24">
        <f t="shared" si="9"/>
        <v>0</v>
      </c>
      <c r="J51" s="6">
        <v>3</v>
      </c>
      <c r="K51" s="5">
        <f t="shared" si="10"/>
        <v>0</v>
      </c>
    </row>
    <row r="52" spans="2:11" ht="11.55" customHeight="1" x14ac:dyDescent="0.3">
      <c r="B52" s="2" t="s">
        <v>20</v>
      </c>
      <c r="C52" s="6"/>
      <c r="D52" s="19">
        <v>0.23</v>
      </c>
      <c r="E52" s="20">
        <f t="shared" si="11"/>
        <v>0</v>
      </c>
      <c r="H52" s="2" t="s">
        <v>23</v>
      </c>
      <c r="I52" s="24">
        <f t="shared" si="9"/>
        <v>0</v>
      </c>
      <c r="J52" s="6">
        <v>3</v>
      </c>
      <c r="K52" s="5">
        <f t="shared" si="10"/>
        <v>0</v>
      </c>
    </row>
    <row r="53" spans="2:11" ht="11.1" customHeight="1" x14ac:dyDescent="0.3">
      <c r="B53" s="2" t="s">
        <v>21</v>
      </c>
      <c r="C53" s="6"/>
      <c r="D53" s="19">
        <v>0.23</v>
      </c>
      <c r="E53" s="20">
        <f t="shared" si="11"/>
        <v>0</v>
      </c>
      <c r="H53" s="2" t="s">
        <v>44</v>
      </c>
      <c r="I53" s="24">
        <f t="shared" si="9"/>
        <v>0</v>
      </c>
      <c r="J53" s="6">
        <v>3</v>
      </c>
      <c r="K53" s="5">
        <f t="shared" si="10"/>
        <v>0</v>
      </c>
    </row>
    <row r="54" spans="2:11" ht="11.1" customHeight="1" x14ac:dyDescent="0.3">
      <c r="B54" s="2" t="s">
        <v>22</v>
      </c>
      <c r="C54" s="6"/>
      <c r="D54" s="19">
        <v>0.31</v>
      </c>
      <c r="E54" s="20">
        <f t="shared" si="11"/>
        <v>0</v>
      </c>
      <c r="H54" s="2" t="s">
        <v>24</v>
      </c>
      <c r="I54" s="24">
        <f t="shared" si="9"/>
        <v>0</v>
      </c>
      <c r="J54" s="6">
        <v>3</v>
      </c>
      <c r="K54" s="5">
        <f t="shared" si="10"/>
        <v>0</v>
      </c>
    </row>
    <row r="55" spans="2:11" ht="11.1" customHeight="1" x14ac:dyDescent="0.3">
      <c r="B55" s="2" t="s">
        <v>23</v>
      </c>
      <c r="C55" s="6"/>
      <c r="D55" s="19">
        <v>0.23</v>
      </c>
      <c r="E55" s="20">
        <f t="shared" si="11"/>
        <v>0</v>
      </c>
      <c r="H55" s="2" t="s">
        <v>25</v>
      </c>
      <c r="I55" s="24">
        <f t="shared" si="9"/>
        <v>0</v>
      </c>
      <c r="J55" s="6">
        <v>3</v>
      </c>
      <c r="K55" s="5">
        <f t="shared" si="10"/>
        <v>0</v>
      </c>
    </row>
    <row r="56" spans="2:11" ht="11.1" customHeight="1" x14ac:dyDescent="0.3">
      <c r="B56" s="2" t="s">
        <v>44</v>
      </c>
      <c r="C56" s="6"/>
      <c r="D56" s="19">
        <v>0.23</v>
      </c>
      <c r="E56" s="20">
        <f t="shared" si="11"/>
        <v>0</v>
      </c>
      <c r="H56" s="2" t="s">
        <v>26</v>
      </c>
      <c r="I56" s="24">
        <f t="shared" si="9"/>
        <v>0</v>
      </c>
      <c r="J56" s="6">
        <v>3</v>
      </c>
      <c r="K56" s="5">
        <f t="shared" si="10"/>
        <v>0</v>
      </c>
    </row>
    <row r="57" spans="2:11" ht="11.1" customHeight="1" x14ac:dyDescent="0.3">
      <c r="B57" s="2" t="s">
        <v>24</v>
      </c>
      <c r="C57" s="6"/>
      <c r="D57" s="19">
        <v>0.31</v>
      </c>
      <c r="E57" s="20">
        <f t="shared" si="11"/>
        <v>0</v>
      </c>
      <c r="H57" s="2" t="s">
        <v>27</v>
      </c>
      <c r="I57" s="24">
        <f t="shared" si="9"/>
        <v>0</v>
      </c>
      <c r="J57" s="6">
        <v>3</v>
      </c>
      <c r="K57" s="5">
        <f t="shared" si="10"/>
        <v>0</v>
      </c>
    </row>
    <row r="58" spans="2:11" ht="11.1" customHeight="1" x14ac:dyDescent="0.3">
      <c r="B58" s="2" t="s">
        <v>25</v>
      </c>
      <c r="C58" s="6"/>
      <c r="D58" s="19">
        <v>0.23</v>
      </c>
      <c r="E58" s="20">
        <f t="shared" si="11"/>
        <v>0</v>
      </c>
      <c r="H58" s="2" t="s">
        <v>28</v>
      </c>
      <c r="I58" s="24">
        <f t="shared" si="9"/>
        <v>0</v>
      </c>
      <c r="J58" s="6">
        <v>3</v>
      </c>
      <c r="K58" s="5">
        <f t="shared" si="10"/>
        <v>0</v>
      </c>
    </row>
    <row r="59" spans="2:11" ht="11.1" customHeight="1" x14ac:dyDescent="0.3">
      <c r="B59" s="2" t="s">
        <v>26</v>
      </c>
      <c r="C59" s="6"/>
      <c r="D59" s="19">
        <v>0.23</v>
      </c>
      <c r="E59" s="20">
        <f t="shared" si="11"/>
        <v>0</v>
      </c>
      <c r="H59" s="2" t="s">
        <v>29</v>
      </c>
      <c r="I59" s="24">
        <f t="shared" si="9"/>
        <v>0</v>
      </c>
      <c r="J59" s="6">
        <v>3</v>
      </c>
      <c r="K59" s="5">
        <f t="shared" si="10"/>
        <v>0</v>
      </c>
    </row>
    <row r="60" spans="2:11" ht="11.1" customHeight="1" x14ac:dyDescent="0.3">
      <c r="B60" s="2" t="s">
        <v>27</v>
      </c>
      <c r="C60" s="6"/>
      <c r="D60" s="19">
        <v>0.54</v>
      </c>
      <c r="E60" s="20">
        <f t="shared" si="11"/>
        <v>0</v>
      </c>
      <c r="H60" s="2" t="s">
        <v>63</v>
      </c>
      <c r="I60" s="24">
        <f t="shared" si="9"/>
        <v>0</v>
      </c>
      <c r="J60" s="6">
        <v>3</v>
      </c>
      <c r="K60" s="5">
        <f t="shared" si="10"/>
        <v>0</v>
      </c>
    </row>
    <row r="61" spans="2:11" ht="11.1" customHeight="1" x14ac:dyDescent="0.3">
      <c r="B61" s="2" t="s">
        <v>28</v>
      </c>
      <c r="C61" s="6"/>
      <c r="D61" s="19">
        <v>0.23</v>
      </c>
      <c r="E61" s="20">
        <f t="shared" si="11"/>
        <v>0</v>
      </c>
      <c r="H61" s="2" t="s">
        <v>30</v>
      </c>
      <c r="I61" s="24">
        <f t="shared" si="9"/>
        <v>0</v>
      </c>
      <c r="J61" s="6">
        <v>3</v>
      </c>
      <c r="K61" s="5">
        <f t="shared" si="10"/>
        <v>0</v>
      </c>
    </row>
    <row r="62" spans="2:11" ht="11.1" customHeight="1" x14ac:dyDescent="0.3">
      <c r="B62" s="2" t="s">
        <v>29</v>
      </c>
      <c r="C62" s="6"/>
      <c r="D62" s="19">
        <v>0.31</v>
      </c>
      <c r="E62" s="20">
        <f t="shared" si="11"/>
        <v>0</v>
      </c>
      <c r="H62" s="2" t="s">
        <v>112</v>
      </c>
      <c r="I62" s="24">
        <f t="shared" si="9"/>
        <v>0</v>
      </c>
      <c r="J62" s="6">
        <v>3</v>
      </c>
      <c r="K62" s="5">
        <f t="shared" si="10"/>
        <v>0</v>
      </c>
    </row>
    <row r="63" spans="2:11" ht="11.1" customHeight="1" x14ac:dyDescent="0.3">
      <c r="B63" s="2" t="s">
        <v>63</v>
      </c>
      <c r="C63" s="6"/>
      <c r="D63" s="19">
        <v>0.35</v>
      </c>
      <c r="E63" s="20">
        <f t="shared" si="11"/>
        <v>0</v>
      </c>
      <c r="H63" s="2" t="s">
        <v>111</v>
      </c>
      <c r="I63" s="24">
        <f t="shared" si="9"/>
        <v>0</v>
      </c>
      <c r="J63" s="6">
        <v>3</v>
      </c>
      <c r="K63" s="5">
        <f t="shared" si="10"/>
        <v>0</v>
      </c>
    </row>
    <row r="64" spans="2:11" ht="11.1" customHeight="1" x14ac:dyDescent="0.3">
      <c r="B64" s="2" t="s">
        <v>30</v>
      </c>
      <c r="C64" s="6"/>
      <c r="D64" s="19">
        <v>0.23</v>
      </c>
      <c r="E64" s="20">
        <f t="shared" si="11"/>
        <v>0</v>
      </c>
      <c r="H64" s="8" t="s">
        <v>121</v>
      </c>
      <c r="I64" s="23"/>
      <c r="J64" s="9"/>
      <c r="K64" s="10"/>
    </row>
    <row r="65" spans="2:11" ht="11.1" customHeight="1" x14ac:dyDescent="0.3">
      <c r="B65" s="2" t="s">
        <v>112</v>
      </c>
      <c r="C65" s="6"/>
      <c r="D65" s="19">
        <v>0.31</v>
      </c>
      <c r="E65" s="20">
        <f t="shared" si="11"/>
        <v>0</v>
      </c>
      <c r="H65" s="2" t="s">
        <v>54</v>
      </c>
      <c r="I65" s="24">
        <f t="shared" ref="I65:I71" si="12">SUM(L92:AI92)</f>
        <v>0</v>
      </c>
      <c r="J65" s="6">
        <v>1</v>
      </c>
      <c r="K65" s="5">
        <f>I65*J65</f>
        <v>0</v>
      </c>
    </row>
    <row r="66" spans="2:11" ht="11.1" customHeight="1" x14ac:dyDescent="0.3">
      <c r="B66" s="2" t="s">
        <v>111</v>
      </c>
      <c r="C66" s="6"/>
      <c r="D66" s="19">
        <v>0.35</v>
      </c>
      <c r="E66" s="20">
        <f t="shared" si="11"/>
        <v>0</v>
      </c>
      <c r="H66" s="2" t="s">
        <v>55</v>
      </c>
      <c r="I66" s="24">
        <f t="shared" si="12"/>
        <v>0</v>
      </c>
      <c r="J66" s="6">
        <v>1</v>
      </c>
      <c r="K66" s="5">
        <f>I66*J66</f>
        <v>0</v>
      </c>
    </row>
    <row r="67" spans="2:11" ht="11.1" customHeight="1" x14ac:dyDescent="0.3">
      <c r="C67" s="27">
        <f>SUM(C41:C66)</f>
        <v>0</v>
      </c>
      <c r="D67" s="24" t="s">
        <v>123</v>
      </c>
      <c r="E67" s="20">
        <f>SUM(E41:E66)</f>
        <v>0</v>
      </c>
      <c r="H67" s="2" t="s">
        <v>56</v>
      </c>
      <c r="I67" s="24">
        <f t="shared" si="12"/>
        <v>0</v>
      </c>
      <c r="J67" s="6">
        <v>1</v>
      </c>
      <c r="K67" s="5">
        <f t="shared" ref="K67:K71" si="13">I67*J67</f>
        <v>0</v>
      </c>
    </row>
    <row r="68" spans="2:11" ht="11.1" customHeight="1" x14ac:dyDescent="0.3">
      <c r="B68" s="17" t="s">
        <v>122</v>
      </c>
      <c r="C68" s="14" t="s">
        <v>113</v>
      </c>
      <c r="D68" s="15" t="s">
        <v>66</v>
      </c>
      <c r="E68" s="14" t="s">
        <v>3</v>
      </c>
      <c r="H68" s="2" t="s">
        <v>57</v>
      </c>
      <c r="I68" s="24">
        <f t="shared" si="12"/>
        <v>0</v>
      </c>
      <c r="J68" s="6">
        <v>1</v>
      </c>
      <c r="K68" s="5">
        <f t="shared" si="13"/>
        <v>0</v>
      </c>
    </row>
    <row r="69" spans="2:11" ht="11.1" customHeight="1" x14ac:dyDescent="0.3">
      <c r="B69" s="2" t="s">
        <v>54</v>
      </c>
      <c r="C69" s="18"/>
      <c r="D69" s="19">
        <v>0.25</v>
      </c>
      <c r="E69" s="20">
        <f t="shared" ref="E69:E75" si="14">C69*D69</f>
        <v>0</v>
      </c>
      <c r="H69" s="2" t="s">
        <v>58</v>
      </c>
      <c r="I69" s="24">
        <f t="shared" si="12"/>
        <v>0</v>
      </c>
      <c r="J69" s="6">
        <v>1</v>
      </c>
      <c r="K69" s="5">
        <f t="shared" si="13"/>
        <v>0</v>
      </c>
    </row>
    <row r="70" spans="2:11" ht="11.1" customHeight="1" x14ac:dyDescent="0.3">
      <c r="B70" s="2" t="s">
        <v>55</v>
      </c>
      <c r="C70" s="18"/>
      <c r="D70" s="19">
        <v>0.25</v>
      </c>
      <c r="E70" s="20">
        <f t="shared" si="14"/>
        <v>0</v>
      </c>
      <c r="H70" s="2" t="s">
        <v>59</v>
      </c>
      <c r="I70" s="24">
        <f t="shared" si="12"/>
        <v>0</v>
      </c>
      <c r="J70" s="6">
        <v>1</v>
      </c>
      <c r="K70" s="5">
        <f t="shared" si="13"/>
        <v>0</v>
      </c>
    </row>
    <row r="71" spans="2:11" ht="11.1" customHeight="1" x14ac:dyDescent="0.3">
      <c r="B71" s="2" t="s">
        <v>56</v>
      </c>
      <c r="C71" s="18"/>
      <c r="D71" s="19">
        <v>0.25</v>
      </c>
      <c r="E71" s="20">
        <f t="shared" si="14"/>
        <v>0</v>
      </c>
      <c r="H71" s="2" t="s">
        <v>60</v>
      </c>
      <c r="I71" s="24">
        <f t="shared" si="12"/>
        <v>0</v>
      </c>
      <c r="J71" s="6">
        <v>1</v>
      </c>
      <c r="K71" s="5">
        <f t="shared" si="13"/>
        <v>0</v>
      </c>
    </row>
    <row r="72" spans="2:11" ht="11.1" customHeight="1" x14ac:dyDescent="0.3">
      <c r="B72" s="2" t="s">
        <v>57</v>
      </c>
      <c r="C72" s="18"/>
      <c r="D72" s="19">
        <v>0.33</v>
      </c>
      <c r="E72" s="20">
        <f t="shared" si="14"/>
        <v>0</v>
      </c>
      <c r="H72" s="8" t="s">
        <v>68</v>
      </c>
      <c r="I72" s="23" t="s">
        <v>2</v>
      </c>
      <c r="J72" s="9" t="s">
        <v>66</v>
      </c>
      <c r="K72" s="10" t="s">
        <v>3</v>
      </c>
    </row>
    <row r="73" spans="2:11" ht="11.1" customHeight="1" x14ac:dyDescent="0.3">
      <c r="B73" s="2" t="s">
        <v>58</v>
      </c>
      <c r="C73" s="18"/>
      <c r="D73" s="19">
        <v>0.39</v>
      </c>
      <c r="E73" s="20">
        <f t="shared" si="14"/>
        <v>0</v>
      </c>
      <c r="H73" s="2" t="s">
        <v>69</v>
      </c>
      <c r="I73" s="24">
        <f t="shared" ref="I73:I114" si="15">SUM(L100:AI100)</f>
        <v>0</v>
      </c>
      <c r="J73" s="6">
        <v>4</v>
      </c>
      <c r="K73" s="5">
        <f>I73*J73</f>
        <v>0</v>
      </c>
    </row>
    <row r="74" spans="2:11" ht="11.1" customHeight="1" x14ac:dyDescent="0.3">
      <c r="B74" s="2" t="s">
        <v>59</v>
      </c>
      <c r="C74" s="18"/>
      <c r="D74" s="19">
        <v>0.33</v>
      </c>
      <c r="E74" s="20">
        <f t="shared" si="14"/>
        <v>0</v>
      </c>
      <c r="H74" s="2" t="s">
        <v>70</v>
      </c>
      <c r="I74" s="24">
        <f t="shared" si="15"/>
        <v>0</v>
      </c>
      <c r="J74" s="6">
        <v>4</v>
      </c>
      <c r="K74" s="5">
        <f>I74*J74</f>
        <v>0</v>
      </c>
    </row>
    <row r="75" spans="2:11" ht="11.1" customHeight="1" x14ac:dyDescent="0.3">
      <c r="B75" s="2" t="s">
        <v>60</v>
      </c>
      <c r="C75" s="18"/>
      <c r="D75" s="19">
        <v>0.33</v>
      </c>
      <c r="E75" s="20">
        <f t="shared" si="14"/>
        <v>0</v>
      </c>
      <c r="H75" s="2" t="s">
        <v>71</v>
      </c>
      <c r="I75" s="24">
        <f t="shared" si="15"/>
        <v>0</v>
      </c>
      <c r="J75" s="6">
        <v>4</v>
      </c>
      <c r="K75" s="5">
        <f t="shared" ref="K75:K114" si="16">I75*J75</f>
        <v>0</v>
      </c>
    </row>
    <row r="76" spans="2:11" ht="11.1" customHeight="1" x14ac:dyDescent="0.3">
      <c r="C76" s="28">
        <f>SUM(C69:C75)</f>
        <v>0</v>
      </c>
      <c r="D76" s="24" t="s">
        <v>123</v>
      </c>
      <c r="E76" s="20">
        <f>SUM(E69:E75)</f>
        <v>0</v>
      </c>
      <c r="H76" s="2" t="s">
        <v>72</v>
      </c>
      <c r="I76" s="24">
        <f t="shared" si="15"/>
        <v>0</v>
      </c>
      <c r="J76" s="6">
        <v>4</v>
      </c>
      <c r="K76" s="5">
        <f t="shared" si="16"/>
        <v>0</v>
      </c>
    </row>
    <row r="77" spans="2:11" ht="11.1" customHeight="1" x14ac:dyDescent="0.3">
      <c r="B77" s="13" t="s">
        <v>68</v>
      </c>
      <c r="C77" s="14" t="s">
        <v>113</v>
      </c>
      <c r="D77" s="15" t="s">
        <v>66</v>
      </c>
      <c r="E77" s="14" t="s">
        <v>3</v>
      </c>
      <c r="H77" s="2" t="s">
        <v>73</v>
      </c>
      <c r="I77" s="24">
        <f t="shared" si="15"/>
        <v>0</v>
      </c>
      <c r="J77" s="6">
        <v>4</v>
      </c>
      <c r="K77" s="5">
        <f t="shared" si="16"/>
        <v>0</v>
      </c>
    </row>
    <row r="78" spans="2:11" ht="11.1" customHeight="1" x14ac:dyDescent="0.3">
      <c r="B78" s="2" t="s">
        <v>69</v>
      </c>
      <c r="C78" s="21"/>
      <c r="D78" s="19">
        <v>3.4</v>
      </c>
      <c r="E78" s="20">
        <f t="shared" ref="E78:E119" si="17">C78*D78</f>
        <v>0</v>
      </c>
      <c r="H78" s="2" t="s">
        <v>74</v>
      </c>
      <c r="I78" s="24">
        <f t="shared" si="15"/>
        <v>0</v>
      </c>
      <c r="J78" s="6">
        <v>4</v>
      </c>
      <c r="K78" s="5">
        <f t="shared" si="16"/>
        <v>0</v>
      </c>
    </row>
    <row r="79" spans="2:11" ht="11.1" customHeight="1" x14ac:dyDescent="0.3">
      <c r="B79" s="2" t="s">
        <v>70</v>
      </c>
      <c r="C79" s="22"/>
      <c r="D79" s="19">
        <v>3.4</v>
      </c>
      <c r="E79" s="20">
        <f t="shared" si="17"/>
        <v>0</v>
      </c>
      <c r="H79" s="2" t="s">
        <v>75</v>
      </c>
      <c r="I79" s="24">
        <f t="shared" si="15"/>
        <v>0</v>
      </c>
      <c r="J79" s="6">
        <v>4</v>
      </c>
      <c r="K79" s="5">
        <f t="shared" si="16"/>
        <v>0</v>
      </c>
    </row>
    <row r="80" spans="2:11" ht="11.1" customHeight="1" x14ac:dyDescent="0.3">
      <c r="B80" s="2" t="s">
        <v>71</v>
      </c>
      <c r="C80" s="22"/>
      <c r="D80" s="19">
        <v>3.4</v>
      </c>
      <c r="E80" s="20">
        <f t="shared" si="17"/>
        <v>0</v>
      </c>
      <c r="H80" s="2" t="s">
        <v>76</v>
      </c>
      <c r="I80" s="24">
        <f t="shared" si="15"/>
        <v>0</v>
      </c>
      <c r="J80" s="6">
        <v>4</v>
      </c>
      <c r="K80" s="5">
        <f t="shared" si="16"/>
        <v>0</v>
      </c>
    </row>
    <row r="81" spans="2:11" ht="11.1" customHeight="1" x14ac:dyDescent="0.3">
      <c r="B81" s="2" t="s">
        <v>72</v>
      </c>
      <c r="C81" s="22"/>
      <c r="D81" s="19">
        <v>3.4</v>
      </c>
      <c r="E81" s="20">
        <f t="shared" si="17"/>
        <v>0</v>
      </c>
      <c r="H81" s="2" t="s">
        <v>77</v>
      </c>
      <c r="I81" s="24">
        <f t="shared" si="15"/>
        <v>0</v>
      </c>
      <c r="J81" s="6">
        <v>4</v>
      </c>
      <c r="K81" s="5">
        <f t="shared" si="16"/>
        <v>0</v>
      </c>
    </row>
    <row r="82" spans="2:11" ht="11.1" customHeight="1" x14ac:dyDescent="0.3">
      <c r="B82" s="2" t="s">
        <v>73</v>
      </c>
      <c r="C82" s="22"/>
      <c r="D82" s="19">
        <v>3.4</v>
      </c>
      <c r="E82" s="20">
        <f t="shared" si="17"/>
        <v>0</v>
      </c>
      <c r="H82" s="2" t="s">
        <v>78</v>
      </c>
      <c r="I82" s="24">
        <f t="shared" si="15"/>
        <v>0</v>
      </c>
      <c r="J82" s="6">
        <v>4</v>
      </c>
      <c r="K82" s="5">
        <f t="shared" si="16"/>
        <v>0</v>
      </c>
    </row>
    <row r="83" spans="2:11" ht="11.1" customHeight="1" x14ac:dyDescent="0.3">
      <c r="B83" s="2" t="s">
        <v>74</v>
      </c>
      <c r="C83" s="22"/>
      <c r="D83" s="19">
        <v>3.4</v>
      </c>
      <c r="E83" s="20">
        <f t="shared" si="17"/>
        <v>0</v>
      </c>
      <c r="H83" s="2" t="s">
        <v>79</v>
      </c>
      <c r="I83" s="24">
        <f t="shared" si="15"/>
        <v>0</v>
      </c>
      <c r="J83" s="6">
        <v>4</v>
      </c>
      <c r="K83" s="5">
        <f t="shared" si="16"/>
        <v>0</v>
      </c>
    </row>
    <row r="84" spans="2:11" ht="11.1" customHeight="1" x14ac:dyDescent="0.3">
      <c r="B84" s="2" t="s">
        <v>75</v>
      </c>
      <c r="C84" s="22"/>
      <c r="D84" s="19">
        <v>3.4</v>
      </c>
      <c r="E84" s="20">
        <f t="shared" si="17"/>
        <v>0</v>
      </c>
      <c r="H84" s="2" t="s">
        <v>80</v>
      </c>
      <c r="I84" s="24">
        <f t="shared" si="15"/>
        <v>0</v>
      </c>
      <c r="J84" s="6">
        <v>4</v>
      </c>
      <c r="K84" s="5">
        <f t="shared" si="16"/>
        <v>0</v>
      </c>
    </row>
    <row r="85" spans="2:11" ht="11.1" customHeight="1" x14ac:dyDescent="0.3">
      <c r="B85" s="2" t="s">
        <v>76</v>
      </c>
      <c r="C85" s="22"/>
      <c r="D85" s="19">
        <v>3.4</v>
      </c>
      <c r="E85" s="20">
        <f t="shared" si="17"/>
        <v>0</v>
      </c>
      <c r="H85" s="2" t="s">
        <v>81</v>
      </c>
      <c r="I85" s="24">
        <f t="shared" si="15"/>
        <v>0</v>
      </c>
      <c r="J85" s="6">
        <v>4</v>
      </c>
      <c r="K85" s="5">
        <f t="shared" si="16"/>
        <v>0</v>
      </c>
    </row>
    <row r="86" spans="2:11" ht="11.1" customHeight="1" x14ac:dyDescent="0.3">
      <c r="B86" s="2" t="s">
        <v>77</v>
      </c>
      <c r="C86" s="22"/>
      <c r="D86" s="19">
        <v>3.4</v>
      </c>
      <c r="E86" s="20">
        <f t="shared" si="17"/>
        <v>0</v>
      </c>
      <c r="H86" s="2" t="s">
        <v>82</v>
      </c>
      <c r="I86" s="24">
        <f t="shared" si="15"/>
        <v>0</v>
      </c>
      <c r="J86" s="6">
        <v>4</v>
      </c>
      <c r="K86" s="5">
        <f t="shared" si="16"/>
        <v>0</v>
      </c>
    </row>
    <row r="87" spans="2:11" ht="11.1" customHeight="1" x14ac:dyDescent="0.3">
      <c r="B87" s="2" t="s">
        <v>78</v>
      </c>
      <c r="C87" s="22"/>
      <c r="D87" s="19">
        <v>3.4</v>
      </c>
      <c r="E87" s="20">
        <f t="shared" si="17"/>
        <v>0</v>
      </c>
      <c r="H87" s="2" t="s">
        <v>83</v>
      </c>
      <c r="I87" s="24">
        <f t="shared" si="15"/>
        <v>0</v>
      </c>
      <c r="J87" s="6">
        <v>4</v>
      </c>
      <c r="K87" s="5">
        <f t="shared" si="16"/>
        <v>0</v>
      </c>
    </row>
    <row r="88" spans="2:11" ht="11.1" customHeight="1" x14ac:dyDescent="0.3">
      <c r="B88" s="2" t="s">
        <v>79</v>
      </c>
      <c r="C88" s="22"/>
      <c r="D88" s="19">
        <v>3.4</v>
      </c>
      <c r="E88" s="20">
        <f t="shared" si="17"/>
        <v>0</v>
      </c>
      <c r="H88" s="2" t="s">
        <v>84</v>
      </c>
      <c r="I88" s="24">
        <f t="shared" si="15"/>
        <v>0</v>
      </c>
      <c r="J88" s="6">
        <v>4</v>
      </c>
      <c r="K88" s="5">
        <f t="shared" si="16"/>
        <v>0</v>
      </c>
    </row>
    <row r="89" spans="2:11" ht="11.1" customHeight="1" x14ac:dyDescent="0.3">
      <c r="B89" s="2" t="s">
        <v>80</v>
      </c>
      <c r="C89" s="22"/>
      <c r="D89" s="19">
        <v>3.4</v>
      </c>
      <c r="E89" s="20">
        <f t="shared" si="17"/>
        <v>0</v>
      </c>
      <c r="H89" s="2" t="s">
        <v>85</v>
      </c>
      <c r="I89" s="24">
        <f t="shared" si="15"/>
        <v>0</v>
      </c>
      <c r="J89" s="6">
        <v>4</v>
      </c>
      <c r="K89" s="5">
        <f t="shared" si="16"/>
        <v>0</v>
      </c>
    </row>
    <row r="90" spans="2:11" ht="11.1" customHeight="1" x14ac:dyDescent="0.3">
      <c r="B90" s="2" t="s">
        <v>81</v>
      </c>
      <c r="C90" s="22"/>
      <c r="D90" s="19">
        <v>3.4</v>
      </c>
      <c r="E90" s="20">
        <f t="shared" si="17"/>
        <v>0</v>
      </c>
      <c r="H90" s="2" t="s">
        <v>86</v>
      </c>
      <c r="I90" s="24">
        <f t="shared" si="15"/>
        <v>0</v>
      </c>
      <c r="J90" s="6">
        <v>4</v>
      </c>
      <c r="K90" s="5">
        <f t="shared" si="16"/>
        <v>0</v>
      </c>
    </row>
    <row r="91" spans="2:11" ht="11.1" customHeight="1" x14ac:dyDescent="0.3">
      <c r="B91" s="2" t="s">
        <v>82</v>
      </c>
      <c r="C91" s="22"/>
      <c r="D91" s="19">
        <v>3.4</v>
      </c>
      <c r="E91" s="20">
        <f t="shared" si="17"/>
        <v>0</v>
      </c>
      <c r="H91" s="2" t="s">
        <v>87</v>
      </c>
      <c r="I91" s="24">
        <f t="shared" si="15"/>
        <v>0</v>
      </c>
      <c r="J91" s="6">
        <v>4</v>
      </c>
      <c r="K91" s="5">
        <f t="shared" si="16"/>
        <v>0</v>
      </c>
    </row>
    <row r="92" spans="2:11" ht="11.1" customHeight="1" x14ac:dyDescent="0.3">
      <c r="B92" s="2" t="s">
        <v>83</v>
      </c>
      <c r="C92" s="22"/>
      <c r="D92" s="19">
        <v>3.4</v>
      </c>
      <c r="E92" s="20">
        <f t="shared" si="17"/>
        <v>0</v>
      </c>
      <c r="H92" s="2" t="s">
        <v>88</v>
      </c>
      <c r="I92" s="24">
        <f t="shared" si="15"/>
        <v>0</v>
      </c>
      <c r="J92" s="6">
        <v>4</v>
      </c>
      <c r="K92" s="5">
        <f t="shared" si="16"/>
        <v>0</v>
      </c>
    </row>
    <row r="93" spans="2:11" ht="11.1" customHeight="1" x14ac:dyDescent="0.3">
      <c r="B93" s="2" t="s">
        <v>84</v>
      </c>
      <c r="C93" s="22"/>
      <c r="D93" s="19">
        <v>3.4</v>
      </c>
      <c r="E93" s="20">
        <f t="shared" si="17"/>
        <v>0</v>
      </c>
      <c r="H93" s="2" t="s">
        <v>89</v>
      </c>
      <c r="I93" s="24">
        <f t="shared" si="15"/>
        <v>0</v>
      </c>
      <c r="J93" s="6">
        <v>4</v>
      </c>
      <c r="K93" s="5">
        <f t="shared" si="16"/>
        <v>0</v>
      </c>
    </row>
    <row r="94" spans="2:11" ht="11.1" customHeight="1" x14ac:dyDescent="0.3">
      <c r="B94" s="2" t="s">
        <v>85</v>
      </c>
      <c r="C94" s="22"/>
      <c r="D94" s="19">
        <v>3.4</v>
      </c>
      <c r="E94" s="20">
        <f t="shared" si="17"/>
        <v>0</v>
      </c>
      <c r="H94" s="2" t="s">
        <v>90</v>
      </c>
      <c r="I94" s="24">
        <f t="shared" si="15"/>
        <v>0</v>
      </c>
      <c r="J94" s="6">
        <v>4</v>
      </c>
      <c r="K94" s="5">
        <f t="shared" si="16"/>
        <v>0</v>
      </c>
    </row>
    <row r="95" spans="2:11" ht="11.1" customHeight="1" x14ac:dyDescent="0.3">
      <c r="B95" s="2" t="s">
        <v>86</v>
      </c>
      <c r="C95" s="22"/>
      <c r="D95" s="19">
        <v>3.4</v>
      </c>
      <c r="E95" s="20">
        <f t="shared" si="17"/>
        <v>0</v>
      </c>
      <c r="H95" s="2" t="s">
        <v>91</v>
      </c>
      <c r="I95" s="24">
        <f t="shared" si="15"/>
        <v>0</v>
      </c>
      <c r="J95" s="6">
        <v>4</v>
      </c>
      <c r="K95" s="5">
        <f t="shared" si="16"/>
        <v>0</v>
      </c>
    </row>
    <row r="96" spans="2:11" ht="11.1" customHeight="1" x14ac:dyDescent="0.3">
      <c r="B96" s="2" t="s">
        <v>87</v>
      </c>
      <c r="C96" s="22"/>
      <c r="D96" s="19">
        <v>3.4</v>
      </c>
      <c r="E96" s="20">
        <f t="shared" si="17"/>
        <v>0</v>
      </c>
      <c r="H96" s="2" t="s">
        <v>92</v>
      </c>
      <c r="I96" s="24">
        <f t="shared" si="15"/>
        <v>0</v>
      </c>
      <c r="J96" s="6">
        <v>4</v>
      </c>
      <c r="K96" s="5">
        <f t="shared" si="16"/>
        <v>0</v>
      </c>
    </row>
    <row r="97" spans="2:11" ht="11.1" customHeight="1" x14ac:dyDescent="0.3">
      <c r="B97" s="2" t="s">
        <v>88</v>
      </c>
      <c r="C97" s="22"/>
      <c r="D97" s="19">
        <v>3.4</v>
      </c>
      <c r="E97" s="20">
        <f t="shared" si="17"/>
        <v>0</v>
      </c>
      <c r="H97" s="2" t="s">
        <v>93</v>
      </c>
      <c r="I97" s="24">
        <f t="shared" si="15"/>
        <v>0</v>
      </c>
      <c r="J97" s="6">
        <v>4</v>
      </c>
      <c r="K97" s="5">
        <f t="shared" si="16"/>
        <v>0</v>
      </c>
    </row>
    <row r="98" spans="2:11" ht="11.1" customHeight="1" x14ac:dyDescent="0.3">
      <c r="B98" s="2" t="s">
        <v>89</v>
      </c>
      <c r="C98" s="22"/>
      <c r="D98" s="19">
        <v>3.4</v>
      </c>
      <c r="E98" s="20">
        <f t="shared" si="17"/>
        <v>0</v>
      </c>
      <c r="H98" s="2" t="s">
        <v>94</v>
      </c>
      <c r="I98" s="24">
        <f t="shared" si="15"/>
        <v>0</v>
      </c>
      <c r="J98" s="6">
        <v>4</v>
      </c>
      <c r="K98" s="5">
        <f t="shared" si="16"/>
        <v>0</v>
      </c>
    </row>
    <row r="99" spans="2:11" ht="11.1" customHeight="1" x14ac:dyDescent="0.3">
      <c r="B99" s="2" t="s">
        <v>90</v>
      </c>
      <c r="C99" s="22"/>
      <c r="D99" s="19">
        <v>3.4</v>
      </c>
      <c r="E99" s="20">
        <f t="shared" si="17"/>
        <v>0</v>
      </c>
      <c r="H99" s="2" t="s">
        <v>95</v>
      </c>
      <c r="I99" s="24">
        <f t="shared" si="15"/>
        <v>0</v>
      </c>
      <c r="J99" s="6">
        <v>4</v>
      </c>
      <c r="K99" s="5">
        <f t="shared" si="16"/>
        <v>0</v>
      </c>
    </row>
    <row r="100" spans="2:11" ht="11.1" customHeight="1" x14ac:dyDescent="0.3">
      <c r="B100" s="2" t="s">
        <v>91</v>
      </c>
      <c r="C100" s="22"/>
      <c r="D100" s="19">
        <v>3.4</v>
      </c>
      <c r="E100" s="20">
        <f t="shared" si="17"/>
        <v>0</v>
      </c>
      <c r="H100" s="2" t="s">
        <v>96</v>
      </c>
      <c r="I100" s="24">
        <f t="shared" si="15"/>
        <v>0</v>
      </c>
      <c r="J100" s="6">
        <v>4</v>
      </c>
      <c r="K100" s="5">
        <f t="shared" si="16"/>
        <v>0</v>
      </c>
    </row>
    <row r="101" spans="2:11" ht="11.1" customHeight="1" x14ac:dyDescent="0.3">
      <c r="B101" s="2" t="s">
        <v>92</v>
      </c>
      <c r="C101" s="22"/>
      <c r="D101" s="19">
        <v>3.4</v>
      </c>
      <c r="E101" s="20">
        <f t="shared" si="17"/>
        <v>0</v>
      </c>
      <c r="H101" s="2" t="s">
        <v>97</v>
      </c>
      <c r="I101" s="24">
        <f t="shared" si="15"/>
        <v>0</v>
      </c>
      <c r="J101" s="6">
        <v>4</v>
      </c>
      <c r="K101" s="5">
        <f t="shared" si="16"/>
        <v>0</v>
      </c>
    </row>
    <row r="102" spans="2:11" ht="11.1" customHeight="1" x14ac:dyDescent="0.3">
      <c r="B102" s="2" t="s">
        <v>93</v>
      </c>
      <c r="C102" s="22"/>
      <c r="D102" s="19">
        <v>3.4</v>
      </c>
      <c r="E102" s="20">
        <f t="shared" si="17"/>
        <v>0</v>
      </c>
      <c r="H102" s="2" t="s">
        <v>98</v>
      </c>
      <c r="I102" s="24">
        <f t="shared" si="15"/>
        <v>0</v>
      </c>
      <c r="J102" s="6">
        <v>4</v>
      </c>
      <c r="K102" s="5">
        <f t="shared" si="16"/>
        <v>0</v>
      </c>
    </row>
    <row r="103" spans="2:11" ht="11.1" customHeight="1" x14ac:dyDescent="0.3">
      <c r="B103" s="2" t="s">
        <v>94</v>
      </c>
      <c r="C103" s="22"/>
      <c r="D103" s="19">
        <v>3.4</v>
      </c>
      <c r="E103" s="20">
        <f t="shared" si="17"/>
        <v>0</v>
      </c>
      <c r="H103" s="2" t="s">
        <v>99</v>
      </c>
      <c r="I103" s="24">
        <f t="shared" si="15"/>
        <v>0</v>
      </c>
      <c r="J103" s="6">
        <v>4</v>
      </c>
      <c r="K103" s="5">
        <f t="shared" si="16"/>
        <v>0</v>
      </c>
    </row>
    <row r="104" spans="2:11" ht="11.1" customHeight="1" x14ac:dyDescent="0.3">
      <c r="B104" s="2" t="s">
        <v>95</v>
      </c>
      <c r="C104" s="22"/>
      <c r="D104" s="19">
        <v>3.4</v>
      </c>
      <c r="E104" s="20">
        <f t="shared" si="17"/>
        <v>0</v>
      </c>
      <c r="H104" s="2" t="s">
        <v>100</v>
      </c>
      <c r="I104" s="24">
        <f t="shared" si="15"/>
        <v>0</v>
      </c>
      <c r="J104" s="6">
        <v>4</v>
      </c>
      <c r="K104" s="5">
        <f t="shared" si="16"/>
        <v>0</v>
      </c>
    </row>
    <row r="105" spans="2:11" ht="11.1" customHeight="1" x14ac:dyDescent="0.3">
      <c r="B105" s="2" t="s">
        <v>96</v>
      </c>
      <c r="C105" s="22"/>
      <c r="D105" s="19">
        <v>3.4</v>
      </c>
      <c r="E105" s="20">
        <f t="shared" si="17"/>
        <v>0</v>
      </c>
      <c r="H105" s="2" t="s">
        <v>101</v>
      </c>
      <c r="I105" s="24">
        <f t="shared" si="15"/>
        <v>0</v>
      </c>
      <c r="J105" s="6">
        <v>4</v>
      </c>
      <c r="K105" s="5">
        <f t="shared" si="16"/>
        <v>0</v>
      </c>
    </row>
    <row r="106" spans="2:11" ht="11.1" customHeight="1" x14ac:dyDescent="0.3">
      <c r="B106" s="2" t="s">
        <v>97</v>
      </c>
      <c r="C106" s="22"/>
      <c r="D106" s="19">
        <v>3.4</v>
      </c>
      <c r="E106" s="20">
        <f t="shared" si="17"/>
        <v>0</v>
      </c>
      <c r="H106" s="2" t="s">
        <v>102</v>
      </c>
      <c r="I106" s="24">
        <f t="shared" si="15"/>
        <v>0</v>
      </c>
      <c r="J106" s="6">
        <v>4</v>
      </c>
      <c r="K106" s="5">
        <f t="shared" si="16"/>
        <v>0</v>
      </c>
    </row>
    <row r="107" spans="2:11" ht="11.1" customHeight="1" x14ac:dyDescent="0.3">
      <c r="B107" s="2" t="s">
        <v>98</v>
      </c>
      <c r="C107" s="22"/>
      <c r="D107" s="19">
        <v>3.4</v>
      </c>
      <c r="E107" s="20">
        <f t="shared" si="17"/>
        <v>0</v>
      </c>
      <c r="H107" s="2" t="s">
        <v>103</v>
      </c>
      <c r="I107" s="24">
        <f t="shared" si="15"/>
        <v>0</v>
      </c>
      <c r="J107" s="6">
        <v>4</v>
      </c>
      <c r="K107" s="5">
        <f t="shared" si="16"/>
        <v>0</v>
      </c>
    </row>
    <row r="108" spans="2:11" ht="11.1" customHeight="1" x14ac:dyDescent="0.3">
      <c r="B108" s="2" t="s">
        <v>99</v>
      </c>
      <c r="C108" s="22"/>
      <c r="D108" s="19">
        <v>3.4</v>
      </c>
      <c r="E108" s="20">
        <f t="shared" si="17"/>
        <v>0</v>
      </c>
      <c r="H108" s="2" t="s">
        <v>104</v>
      </c>
      <c r="I108" s="24">
        <f t="shared" si="15"/>
        <v>0</v>
      </c>
      <c r="J108" s="6">
        <v>4</v>
      </c>
      <c r="K108" s="5">
        <f t="shared" si="16"/>
        <v>0</v>
      </c>
    </row>
    <row r="109" spans="2:11" ht="11.1" customHeight="1" x14ac:dyDescent="0.3">
      <c r="B109" s="2" t="s">
        <v>100</v>
      </c>
      <c r="C109" s="22"/>
      <c r="D109" s="19">
        <v>3.4</v>
      </c>
      <c r="E109" s="20">
        <f t="shared" si="17"/>
        <v>0</v>
      </c>
      <c r="H109" s="2" t="s">
        <v>105</v>
      </c>
      <c r="I109" s="24">
        <f t="shared" si="15"/>
        <v>0</v>
      </c>
      <c r="J109" s="6">
        <v>4</v>
      </c>
      <c r="K109" s="5">
        <f t="shared" si="16"/>
        <v>0</v>
      </c>
    </row>
    <row r="110" spans="2:11" ht="11.1" customHeight="1" x14ac:dyDescent="0.3">
      <c r="B110" s="2" t="s">
        <v>101</v>
      </c>
      <c r="C110" s="22"/>
      <c r="D110" s="19">
        <v>3.4</v>
      </c>
      <c r="E110" s="20">
        <f t="shared" si="17"/>
        <v>0</v>
      </c>
      <c r="H110" s="2" t="s">
        <v>106</v>
      </c>
      <c r="I110" s="24">
        <f t="shared" si="15"/>
        <v>0</v>
      </c>
      <c r="J110" s="6">
        <v>4</v>
      </c>
      <c r="K110" s="5">
        <f t="shared" si="16"/>
        <v>0</v>
      </c>
    </row>
    <row r="111" spans="2:11" ht="11.1" customHeight="1" x14ac:dyDescent="0.3">
      <c r="B111" s="2" t="s">
        <v>102</v>
      </c>
      <c r="C111" s="22"/>
      <c r="D111" s="19">
        <v>3.4</v>
      </c>
      <c r="E111" s="20">
        <f t="shared" si="17"/>
        <v>0</v>
      </c>
      <c r="H111" s="2" t="s">
        <v>107</v>
      </c>
      <c r="I111" s="24">
        <f t="shared" si="15"/>
        <v>0</v>
      </c>
      <c r="J111" s="6">
        <v>4</v>
      </c>
      <c r="K111" s="5">
        <f t="shared" si="16"/>
        <v>0</v>
      </c>
    </row>
    <row r="112" spans="2:11" ht="11.1" customHeight="1" x14ac:dyDescent="0.3">
      <c r="B112" s="2" t="s">
        <v>103</v>
      </c>
      <c r="C112" s="22"/>
      <c r="D112" s="19">
        <v>3.4</v>
      </c>
      <c r="E112" s="20">
        <f t="shared" si="17"/>
        <v>0</v>
      </c>
      <c r="H112" s="2" t="s">
        <v>108</v>
      </c>
      <c r="I112" s="24">
        <f t="shared" si="15"/>
        <v>0</v>
      </c>
      <c r="J112" s="6">
        <v>4</v>
      </c>
      <c r="K112" s="5">
        <f t="shared" si="16"/>
        <v>0</v>
      </c>
    </row>
    <row r="113" spans="2:11" ht="11.1" customHeight="1" x14ac:dyDescent="0.3">
      <c r="B113" s="2" t="s">
        <v>104</v>
      </c>
      <c r="C113" s="22"/>
      <c r="D113" s="19">
        <v>3.4</v>
      </c>
      <c r="E113" s="20">
        <f t="shared" si="17"/>
        <v>0</v>
      </c>
      <c r="H113" s="2" t="s">
        <v>110</v>
      </c>
      <c r="I113" s="24">
        <f t="shared" si="15"/>
        <v>0</v>
      </c>
      <c r="J113" s="6">
        <v>4</v>
      </c>
      <c r="K113" s="5">
        <f t="shared" si="16"/>
        <v>0</v>
      </c>
    </row>
    <row r="114" spans="2:11" ht="11.1" customHeight="1" x14ac:dyDescent="0.3">
      <c r="B114" s="2" t="s">
        <v>105</v>
      </c>
      <c r="C114" s="22"/>
      <c r="D114" s="19">
        <v>3.4</v>
      </c>
      <c r="E114" s="20">
        <f t="shared" si="17"/>
        <v>0</v>
      </c>
      <c r="H114" s="2" t="s">
        <v>109</v>
      </c>
      <c r="I114" s="24">
        <f t="shared" si="15"/>
        <v>0</v>
      </c>
      <c r="J114" s="6">
        <v>4</v>
      </c>
      <c r="K114" s="5">
        <f t="shared" si="16"/>
        <v>0</v>
      </c>
    </row>
    <row r="115" spans="2:11" ht="11.1" customHeight="1" x14ac:dyDescent="0.3">
      <c r="B115" s="2" t="s">
        <v>106</v>
      </c>
      <c r="C115" s="22"/>
      <c r="D115" s="19">
        <v>3.4</v>
      </c>
      <c r="E115" s="20">
        <f t="shared" si="17"/>
        <v>0</v>
      </c>
      <c r="I115" s="11">
        <f>SUM(I5:I114)</f>
        <v>5</v>
      </c>
      <c r="J115" s="3"/>
      <c r="K115" s="12">
        <f>SUM(K5:K114)</f>
        <v>65</v>
      </c>
    </row>
    <row r="116" spans="2:11" ht="11.1" customHeight="1" x14ac:dyDescent="0.3">
      <c r="B116" s="2" t="s">
        <v>107</v>
      </c>
      <c r="C116" s="22"/>
      <c r="D116" s="19">
        <v>3.4</v>
      </c>
      <c r="E116" s="20">
        <f t="shared" si="17"/>
        <v>0</v>
      </c>
    </row>
    <row r="117" spans="2:11" ht="11.1" customHeight="1" x14ac:dyDescent="0.3">
      <c r="B117" s="2" t="s">
        <v>108</v>
      </c>
      <c r="C117" s="22"/>
      <c r="D117" s="19">
        <v>3.4</v>
      </c>
      <c r="E117" s="20">
        <f t="shared" si="17"/>
        <v>0</v>
      </c>
    </row>
    <row r="118" spans="2:11" ht="11.1" customHeight="1" x14ac:dyDescent="0.3">
      <c r="B118" s="2" t="s">
        <v>110</v>
      </c>
      <c r="C118" s="22"/>
      <c r="D118" s="19">
        <v>3.4</v>
      </c>
      <c r="E118" s="20">
        <f t="shared" si="17"/>
        <v>0</v>
      </c>
    </row>
    <row r="119" spans="2:11" ht="11.1" customHeight="1" x14ac:dyDescent="0.3">
      <c r="B119" s="2" t="s">
        <v>109</v>
      </c>
      <c r="C119" s="22"/>
      <c r="D119" s="19">
        <v>3.4</v>
      </c>
      <c r="E119" s="20">
        <f t="shared" si="17"/>
        <v>0</v>
      </c>
    </row>
    <row r="120" spans="2:11" ht="11.1" customHeight="1" x14ac:dyDescent="0.3">
      <c r="B120" s="1"/>
      <c r="C120" s="5">
        <f>SUM(C78:C119)</f>
        <v>0</v>
      </c>
      <c r="D120" s="24" t="s">
        <v>123</v>
      </c>
      <c r="E120" s="20">
        <f>SUM(E78:E119)</f>
        <v>0</v>
      </c>
    </row>
    <row r="121" spans="2:11" ht="11.1" customHeight="1" x14ac:dyDescent="0.3">
      <c r="C121" s="7"/>
      <c r="D121" s="7"/>
    </row>
    <row r="122" spans="2:11" ht="11.1" customHeight="1" x14ac:dyDescent="0.3">
      <c r="C122" s="26" t="s">
        <v>124</v>
      </c>
      <c r="E122" s="25">
        <f>SUM(E13+E28+E39+E67+E76+E120)</f>
        <v>0</v>
      </c>
    </row>
    <row r="123" spans="2:11" ht="11.1" customHeight="1" x14ac:dyDescent="0.3"/>
    <row r="124" spans="2:11" ht="11.1" customHeight="1" x14ac:dyDescent="0.3"/>
    <row r="125" spans="2:11" ht="11.1" customHeight="1" x14ac:dyDescent="0.3"/>
    <row r="126" spans="2:11" ht="11.1" customHeight="1" x14ac:dyDescent="0.3"/>
    <row r="127" spans="2:11" ht="11.1" customHeight="1" x14ac:dyDescent="0.3"/>
    <row r="128" spans="2:11" ht="11.1" customHeight="1" x14ac:dyDescent="0.3"/>
    <row r="129" ht="11.1" customHeight="1" x14ac:dyDescent="0.3"/>
    <row r="130" ht="11.1" customHeight="1" x14ac:dyDescent="0.3"/>
    <row r="131" ht="11.1" customHeight="1" x14ac:dyDescent="0.3"/>
    <row r="132" ht="11.1" customHeight="1" x14ac:dyDescent="0.3"/>
    <row r="133" ht="11.1" customHeight="1" x14ac:dyDescent="0.3"/>
    <row r="134" ht="11.1" customHeight="1" x14ac:dyDescent="0.3"/>
    <row r="135" ht="11.1" customHeight="1" x14ac:dyDescent="0.3"/>
    <row r="136" ht="11.1" customHeight="1" x14ac:dyDescent="0.3"/>
    <row r="137" ht="11.1" customHeight="1" x14ac:dyDescent="0.3"/>
    <row r="138" ht="11.1" customHeight="1" x14ac:dyDescent="0.3"/>
    <row r="139" ht="11.1" customHeight="1" x14ac:dyDescent="0.3"/>
    <row r="140" ht="11.1" customHeight="1" x14ac:dyDescent="0.3"/>
    <row r="141" ht="11.1" customHeight="1" x14ac:dyDescent="0.3"/>
    <row r="142" ht="11.1" customHeight="1" x14ac:dyDescent="0.3"/>
    <row r="143" ht="11.1" customHeight="1" x14ac:dyDescent="0.3"/>
    <row r="144" ht="11.1" customHeight="1" x14ac:dyDescent="0.3"/>
    <row r="145" ht="11.1" customHeight="1" x14ac:dyDescent="0.3"/>
    <row r="146" ht="11.1" customHeight="1" x14ac:dyDescent="0.3"/>
    <row r="147" ht="11.1" customHeight="1" x14ac:dyDescent="0.3"/>
    <row r="148" ht="11.1" customHeight="1" x14ac:dyDescent="0.3"/>
    <row r="149" ht="11.1" customHeight="1" x14ac:dyDescent="0.3"/>
    <row r="150" ht="11.1" customHeight="1" x14ac:dyDescent="0.3"/>
    <row r="151" ht="11.1" customHeight="1" x14ac:dyDescent="0.3"/>
    <row r="152" ht="11.1" customHeight="1" x14ac:dyDescent="0.3"/>
    <row r="153" ht="11.1" customHeight="1" x14ac:dyDescent="0.3"/>
    <row r="154" ht="11.1" customHeight="1" x14ac:dyDescent="0.3"/>
    <row r="155" ht="11.1" customHeight="1" x14ac:dyDescent="0.3"/>
    <row r="156" ht="11.1" customHeight="1" x14ac:dyDescent="0.3"/>
    <row r="157" ht="11.1" customHeight="1" x14ac:dyDescent="0.3"/>
    <row r="158" ht="11.1" customHeight="1" x14ac:dyDescent="0.3"/>
    <row r="159" ht="11.1" customHeight="1" x14ac:dyDescent="0.3"/>
    <row r="160" ht="11.1" customHeight="1" x14ac:dyDescent="0.3"/>
    <row r="161" ht="11.1" customHeight="1" x14ac:dyDescent="0.3"/>
    <row r="162" ht="11.1" customHeight="1" x14ac:dyDescent="0.3"/>
    <row r="163" ht="11.1" customHeight="1" x14ac:dyDescent="0.3"/>
    <row r="164" ht="11.1" customHeight="1" x14ac:dyDescent="0.3"/>
    <row r="165" ht="11.1" customHeight="1" x14ac:dyDescent="0.3"/>
    <row r="166" ht="11.1" customHeight="1" x14ac:dyDescent="0.3"/>
    <row r="167" ht="11.1" customHeight="1" x14ac:dyDescent="0.3"/>
    <row r="168" ht="11.1" customHeight="1" x14ac:dyDescent="0.3"/>
    <row r="169" ht="11.1" customHeight="1" x14ac:dyDescent="0.3"/>
    <row r="170" ht="11.1" customHeight="1" x14ac:dyDescent="0.3"/>
    <row r="171" ht="11.1" customHeight="1" x14ac:dyDescent="0.3"/>
    <row r="172" ht="11.1" customHeight="1" x14ac:dyDescent="0.3"/>
    <row r="173" ht="11.1" customHeight="1" x14ac:dyDescent="0.3"/>
    <row r="174" ht="11.1" customHeight="1" x14ac:dyDescent="0.3"/>
    <row r="175" ht="11.1" customHeight="1" x14ac:dyDescent="0.3"/>
    <row r="176" ht="11.1" customHeight="1" x14ac:dyDescent="0.3"/>
    <row r="177" ht="11.1" customHeight="1" x14ac:dyDescent="0.3"/>
    <row r="178" ht="11.1" customHeight="1" x14ac:dyDescent="0.3"/>
    <row r="179" ht="11.1" customHeight="1" x14ac:dyDescent="0.3"/>
    <row r="180" ht="11.1" customHeight="1" x14ac:dyDescent="0.3"/>
    <row r="181" ht="11.1" customHeight="1" x14ac:dyDescent="0.3"/>
    <row r="182" ht="11.1" customHeight="1" x14ac:dyDescent="0.3"/>
    <row r="183" ht="11.1" customHeight="1" x14ac:dyDescent="0.3"/>
    <row r="184" ht="11.1" customHeight="1" x14ac:dyDescent="0.3"/>
    <row r="185" ht="11.1" customHeight="1" x14ac:dyDescent="0.3"/>
    <row r="186" ht="11.1" customHeight="1" x14ac:dyDescent="0.3"/>
    <row r="187" ht="11.1" customHeight="1" x14ac:dyDescent="0.3"/>
    <row r="188" ht="11.1" customHeight="1" x14ac:dyDescent="0.3"/>
    <row r="189" ht="11.1" customHeight="1" x14ac:dyDescent="0.3"/>
    <row r="190" ht="11.1" customHeight="1" x14ac:dyDescent="0.3"/>
    <row r="191" ht="11.1" customHeight="1" x14ac:dyDescent="0.3"/>
  </sheetData>
  <mergeCells count="1">
    <mergeCell ref="H2:K2"/>
  </mergeCells>
  <conditionalFormatting sqref="C13">
    <cfRule type="cellIs" dxfId="31" priority="16" operator="equal">
      <formula>0</formula>
    </cfRule>
    <cfRule type="expression" dxfId="30" priority="17">
      <formula>0</formula>
    </cfRule>
    <cfRule type="expression" dxfId="29" priority="18" stopIfTrue="1">
      <formula>0</formula>
    </cfRule>
  </conditionalFormatting>
  <conditionalFormatting sqref="C28">
    <cfRule type="cellIs" dxfId="28" priority="13" operator="equal">
      <formula>0</formula>
    </cfRule>
    <cfRule type="expression" dxfId="27" priority="14">
      <formula>0</formula>
    </cfRule>
    <cfRule type="expression" dxfId="26" priority="15" stopIfTrue="1">
      <formula>0</formula>
    </cfRule>
  </conditionalFormatting>
  <conditionalFormatting sqref="C39">
    <cfRule type="cellIs" dxfId="25" priority="10" operator="equal">
      <formula>0</formula>
    </cfRule>
    <cfRule type="expression" dxfId="24" priority="11">
      <formula>0</formula>
    </cfRule>
    <cfRule type="expression" dxfId="23" priority="12" stopIfTrue="1">
      <formula>0</formula>
    </cfRule>
  </conditionalFormatting>
  <conditionalFormatting sqref="C67">
    <cfRule type="cellIs" dxfId="22" priority="7" operator="equal">
      <formula>0</formula>
    </cfRule>
    <cfRule type="expression" dxfId="21" priority="8">
      <formula>0</formula>
    </cfRule>
    <cfRule type="expression" dxfId="20" priority="9" stopIfTrue="1">
      <formula>0</formula>
    </cfRule>
  </conditionalFormatting>
  <conditionalFormatting sqref="C76">
    <cfRule type="cellIs" dxfId="19" priority="4" operator="equal">
      <formula>0</formula>
    </cfRule>
    <cfRule type="expression" dxfId="18" priority="5">
      <formula>0</formula>
    </cfRule>
    <cfRule type="expression" dxfId="17" priority="6" stopIfTrue="1">
      <formula>0</formula>
    </cfRule>
  </conditionalFormatting>
  <conditionalFormatting sqref="C120">
    <cfRule type="cellIs" dxfId="16" priority="1" operator="equal">
      <formula>0</formula>
    </cfRule>
    <cfRule type="expression" dxfId="15" priority="2">
      <formula>0</formula>
    </cfRule>
    <cfRule type="expression" dxfId="14" priority="3" stopIfTrue="1">
      <formula>0</formula>
    </cfRule>
  </conditionalFormatting>
  <conditionalFormatting sqref="E5:E13">
    <cfRule type="cellIs" dxfId="13" priority="54" operator="equal">
      <formula>0</formula>
    </cfRule>
  </conditionalFormatting>
  <conditionalFormatting sqref="E15:E28">
    <cfRule type="cellIs" dxfId="12" priority="53" operator="equal">
      <formula>0</formula>
    </cfRule>
  </conditionalFormatting>
  <conditionalFormatting sqref="E30:E39">
    <cfRule type="cellIs" dxfId="11" priority="52" operator="equal">
      <formula>0</formula>
    </cfRule>
  </conditionalFormatting>
  <conditionalFormatting sqref="E41:E67">
    <cfRule type="cellIs" dxfId="10" priority="86" operator="equal">
      <formula>0</formula>
    </cfRule>
  </conditionalFormatting>
  <conditionalFormatting sqref="E69:E76">
    <cfRule type="cellIs" dxfId="9" priority="51" operator="equal">
      <formula>0</formula>
    </cfRule>
  </conditionalFormatting>
  <conditionalFormatting sqref="E78:E120">
    <cfRule type="cellIs" dxfId="8" priority="49" operator="equal">
      <formula>0</formula>
    </cfRule>
  </conditionalFormatting>
  <conditionalFormatting sqref="E122">
    <cfRule type="cellIs" dxfId="7" priority="50" operator="equal">
      <formula>0</formula>
    </cfRule>
  </conditionalFormatting>
  <conditionalFormatting sqref="I5:I12">
    <cfRule type="cellIs" dxfId="6" priority="73" operator="equal">
      <formula>0</formula>
    </cfRule>
  </conditionalFormatting>
  <conditionalFormatting sqref="I14:I26">
    <cfRule type="cellIs" dxfId="5" priority="71" operator="equal">
      <formula>0</formula>
    </cfRule>
  </conditionalFormatting>
  <conditionalFormatting sqref="I28:I36">
    <cfRule type="cellIs" dxfId="4" priority="70" operator="equal">
      <formula>0</formula>
    </cfRule>
  </conditionalFormatting>
  <conditionalFormatting sqref="I38:I63">
    <cfRule type="cellIs" dxfId="3" priority="69" operator="equal">
      <formula>0</formula>
    </cfRule>
  </conditionalFormatting>
  <conditionalFormatting sqref="I65:I71">
    <cfRule type="cellIs" dxfId="2" priority="68" operator="equal">
      <formula>0</formula>
    </cfRule>
  </conditionalFormatting>
  <conditionalFormatting sqref="I73:I114">
    <cfRule type="cellIs" dxfId="1" priority="67" operator="equal">
      <formula>0</formula>
    </cfRule>
  </conditionalFormatting>
  <conditionalFormatting sqref="K4:K115">
    <cfRule type="cellIs" dxfId="0" priority="74" operator="equal">
      <formula>0</formula>
    </cfRule>
  </conditionalFormatting>
  <printOptions verticalCentered="1"/>
  <pageMargins left="0.3" right="0.29166666666666702" top="0.23958333300000001" bottom="0.3" header="0.3" footer="0.3"/>
  <pageSetup orientation="landscape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F Q T X V v p j i G u k A A A A 9 g A A A B I A H A B D b 2 5 m a W c v U G F j a 2 F n Z S 5 4 b W w g o h g A K K A U A A A A A A A A A A A A A A A A A A A A A A A A A A A A h Y 8 x D o I w G I W v Q r r T l p K o I T 9 l c J X E h G h c m 1 K h E Y q h x X I 3 B 4 / k F c Q o 6 u b 4 v v c N 7 9 2 v N 8 j G t g k u q r e 6 M y m K M E W B M r I r t a l S N L h j u E I Z h 6 2 Q J 1 G p Y J K N T U Z b p q h 2 7 p w Q 4 r 3 H P s Z d X x F G a U Q O + a a Q t W o F + s j 6 v x x q Y 5 0 w U i E O + 9 c Y z n A U L X G 8 Y J g C m S H k 2 n w F N u 1 9 t j 8 Q 1 k P j h l 5 x Z c J d A W S O Q N 4 f + A N Q S w M E F A A C A A g A F Q T X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U E 1 1 Y o i k e 4 D g A A A B E A A A A T A B w A R m 9 y b X V s Y X M v U 2 V j d G l v b j E u b S C i G A A o o B Q A A A A A A A A A A A A A A A A A A A A A A A A A A A A r T k 0 u y c z P U w i G 0 I b W A F B L A Q I t A B Q A A g A I A B U E 1 1 b 6 Y 4 h r p A A A A P Y A A A A S A A A A A A A A A A A A A A A A A A A A A A B D b 2 5 m a W c v U G F j a 2 F n Z S 5 4 b W x Q S w E C L Q A U A A I A C A A V B N d W D 8 r p q 6 Q A A A D p A A A A E w A A A A A A A A A A A A A A A A D w A A A A W 0 N v b n R l b n R f V H l w Z X N d L n h t b F B L A Q I t A B Q A A g A I A B U E 1 1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q m H D h D 7 X g R K W D A 6 v 0 3 d O O A A A A A A I A A A A A A B B m A A A A A Q A A I A A A A P d x + N g 1 n 1 t A M z M 2 I U g 4 Z s 1 Q v W c e h 3 u B D r Q + b u r J d K z k A A A A A A 6 A A A A A A g A A I A A A A B 8 5 F j W w L J 3 4 2 3 x J U N i K n e 2 W F 9 d K M 9 z G X 9 w a v M 1 r 5 O t C U A A A A O A 5 U k B 2 5 w m L j 1 8 J A o c m o l 5 d s n b / D W s l W U S 0 I N Z F p o B + g U D k p 3 P R D S r 5 b v z g i B K h N 0 Q M C 8 n c Z L c I I 1 x j u + Y 4 o C r O J 8 0 l a G x C y 4 g 8 v g d a l v n m Q A A A A G e c u k P c K t b 5 l 6 x i s 2 U R 2 h J 7 e u J W w O 5 T H 1 K K P L h I d T m E C N A R W w 3 F S / 9 J Z y a D 5 p r J j q I D 1 x o R 1 5 C o F 9 f k F n S U u O c = < / D a t a M a s h u p > 
</file>

<file path=customXml/itemProps1.xml><?xml version="1.0" encoding="utf-8"?>
<ds:datastoreItem xmlns:ds="http://schemas.openxmlformats.org/officeDocument/2006/customXml" ds:itemID="{C6E5FBC2-D27B-4906-B592-207EEAC8257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Literature Order Form</vt:lpstr>
      <vt:lpstr>Products</vt:lpstr>
      <vt:lpstr>Inventory</vt:lpstr>
      <vt:lpstr>Category</vt:lpstr>
      <vt:lpstr>Item</vt:lpstr>
      <vt:lpstr>ItemLookup</vt:lpstr>
      <vt:lpstr>'Literature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devyc</dc:creator>
  <cp:lastModifiedBy>Ann Vyce</cp:lastModifiedBy>
  <cp:lastPrinted>2023-06-23T03:52:26Z</cp:lastPrinted>
  <dcterms:created xsi:type="dcterms:W3CDTF">2018-08-12T16:47:36Z</dcterms:created>
  <dcterms:modified xsi:type="dcterms:W3CDTF">2023-06-25T05:54:12Z</dcterms:modified>
</cp:coreProperties>
</file>